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小学总成绩表" sheetId="1" r:id="rId1"/>
  </sheets>
  <definedNames/>
  <calcPr fullCalcOnLoad="1"/>
</workbook>
</file>

<file path=xl/sharedStrings.xml><?xml version="1.0" encoding="utf-8"?>
<sst xmlns="http://schemas.openxmlformats.org/spreadsheetml/2006/main" count="230" uniqueCount="123">
  <si>
    <t>肥乡区2018年公开招聘非在编教师小学总成绩册</t>
  </si>
  <si>
    <t>学科：小学语文</t>
  </si>
  <si>
    <t>招聘计划13人</t>
  </si>
  <si>
    <t>准考证号</t>
  </si>
  <si>
    <t>姓名</t>
  </si>
  <si>
    <t>笔试</t>
  </si>
  <si>
    <t>面试</t>
  </si>
  <si>
    <t>折算总成绩</t>
  </si>
  <si>
    <t>名次</t>
  </si>
  <si>
    <t>笔试成绩</t>
  </si>
  <si>
    <t>折算成绩</t>
  </si>
  <si>
    <t>面试成绩</t>
  </si>
  <si>
    <t>张健</t>
  </si>
  <si>
    <t>陈秋霞</t>
  </si>
  <si>
    <t>李嘉欣</t>
  </si>
  <si>
    <t>柳亚亚</t>
  </si>
  <si>
    <t>申亚峰</t>
  </si>
  <si>
    <t>牛康</t>
  </si>
  <si>
    <t>王昕</t>
  </si>
  <si>
    <t>颜佳欣</t>
  </si>
  <si>
    <t>郭冬冬</t>
  </si>
  <si>
    <t>李鑫炎</t>
  </si>
  <si>
    <t>郑晓娅</t>
  </si>
  <si>
    <t>魏颖超</t>
  </si>
  <si>
    <t>温利媛</t>
  </si>
  <si>
    <t>杨珊珊</t>
  </si>
  <si>
    <t>翟亚南</t>
  </si>
  <si>
    <t>薛素梅</t>
  </si>
  <si>
    <t>魏晓敬</t>
  </si>
  <si>
    <t>刘敏的</t>
  </si>
  <si>
    <t>常少杰</t>
  </si>
  <si>
    <t>李晶晶</t>
  </si>
  <si>
    <t>韩晓萍</t>
  </si>
  <si>
    <t>李子雯</t>
  </si>
  <si>
    <t>李岳朦</t>
  </si>
  <si>
    <t>王倩</t>
  </si>
  <si>
    <t>学科：小学数学</t>
  </si>
  <si>
    <t>招聘计划12人</t>
  </si>
  <si>
    <t>崔纪粉</t>
  </si>
  <si>
    <t>尚丽</t>
  </si>
  <si>
    <t>徐泽民</t>
  </si>
  <si>
    <t>侯雷霞</t>
  </si>
  <si>
    <t>刘中梅</t>
  </si>
  <si>
    <t>刘洋洋</t>
  </si>
  <si>
    <t>牛帅娜</t>
  </si>
  <si>
    <t>韩萌</t>
  </si>
  <si>
    <t>王方玲</t>
  </si>
  <si>
    <t>李胜周</t>
  </si>
  <si>
    <t>董小亚</t>
  </si>
  <si>
    <t>王卿</t>
  </si>
  <si>
    <t>李丽敏</t>
  </si>
  <si>
    <t>杜石头</t>
  </si>
  <si>
    <t>钱艳英</t>
  </si>
  <si>
    <t>崔畅</t>
  </si>
  <si>
    <t>杨志辉</t>
  </si>
  <si>
    <t>蒋文君</t>
  </si>
  <si>
    <t>学科：小学英语</t>
  </si>
  <si>
    <t>郭丽彩</t>
  </si>
  <si>
    <t>吴杨杨</t>
  </si>
  <si>
    <t>陈路</t>
  </si>
  <si>
    <t>赵雪敏</t>
  </si>
  <si>
    <t>靳云霞</t>
  </si>
  <si>
    <t>庞亚飞</t>
  </si>
  <si>
    <t>陈娟娟</t>
  </si>
  <si>
    <t>薛建南</t>
  </si>
  <si>
    <t>崔为亚</t>
  </si>
  <si>
    <t>仝飞燕</t>
  </si>
  <si>
    <t>赵鑫</t>
  </si>
  <si>
    <t>李萌萌</t>
  </si>
  <si>
    <t>张双芹</t>
  </si>
  <si>
    <t>王晓慧</t>
  </si>
  <si>
    <t>马晓静</t>
  </si>
  <si>
    <t>王月彩</t>
  </si>
  <si>
    <t>田丽</t>
  </si>
  <si>
    <t>齐莉芬</t>
  </si>
  <si>
    <t>盛丁丁</t>
  </si>
  <si>
    <t>学科：小学品德与社会</t>
  </si>
  <si>
    <t>招聘计划2人</t>
  </si>
  <si>
    <t>李程</t>
  </si>
  <si>
    <t>范纪玄</t>
  </si>
  <si>
    <t>程路光</t>
  </si>
  <si>
    <t>学科：小学科学</t>
  </si>
  <si>
    <t>王小娜</t>
  </si>
  <si>
    <t>栗亚聪</t>
  </si>
  <si>
    <t>蔡晓丽</t>
  </si>
  <si>
    <t>学科：小学音乐</t>
  </si>
  <si>
    <t>谢路飞</t>
  </si>
  <si>
    <t>周蕾</t>
  </si>
  <si>
    <t>曹利南</t>
  </si>
  <si>
    <t>学科：小学体育</t>
  </si>
  <si>
    <t>王英丽</t>
  </si>
  <si>
    <t>王璞</t>
  </si>
  <si>
    <t>梁继鹏</t>
  </si>
  <si>
    <t>学科：小学美术</t>
  </si>
  <si>
    <t>樊文瑶</t>
  </si>
  <si>
    <t>郝建秋</t>
  </si>
  <si>
    <t>马雅燕</t>
  </si>
  <si>
    <t>学科：小学计算机</t>
  </si>
  <si>
    <t>李晓丽</t>
  </si>
  <si>
    <t>冯亚敏</t>
  </si>
  <si>
    <t>郎国威</t>
  </si>
  <si>
    <t>学科：小学特教</t>
  </si>
  <si>
    <t>招聘计划1人</t>
  </si>
  <si>
    <t>常晓洋</t>
  </si>
  <si>
    <t>张小歌</t>
  </si>
  <si>
    <t>学科：小学学前教育</t>
  </si>
  <si>
    <t>招聘计划10人</t>
  </si>
  <si>
    <t>钱超婷</t>
  </si>
  <si>
    <t>温丁丁</t>
  </si>
  <si>
    <t>庞菁</t>
  </si>
  <si>
    <t>李腾腾</t>
  </si>
  <si>
    <t>昝晓楠</t>
  </si>
  <si>
    <t>何苏倩</t>
  </si>
  <si>
    <t>张彩红</t>
  </si>
  <si>
    <t>史娅楠</t>
  </si>
  <si>
    <t>屈亚楠</t>
  </si>
  <si>
    <t>郭欢</t>
  </si>
  <si>
    <t>李丽红</t>
  </si>
  <si>
    <t>李丹阳</t>
  </si>
  <si>
    <t>李宁</t>
  </si>
  <si>
    <t>毛宇轩</t>
  </si>
  <si>
    <t>靳晓辉</t>
  </si>
  <si>
    <r>
      <t>面试成绩</t>
    </r>
    <r>
      <rPr>
        <sz val="12"/>
        <rFont val="Arial"/>
        <family val="2"/>
      </rPr>
      <t>0</t>
    </r>
    <r>
      <rPr>
        <sz val="12"/>
        <rFont val="宋体"/>
        <family val="0"/>
      </rPr>
      <t>分均为缺考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</si>
</sst>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仿宋"/>
      <family val="3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26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0" fontId="4" fillId="0" borderId="10" xfId="26" applyFont="1" applyBorder="1" applyAlignment="1">
      <alignment horizontal="center" vertical="center" wrapText="1"/>
      <protection/>
    </xf>
    <xf numFmtId="0" fontId="4" fillId="0" borderId="11" xfId="26" applyFont="1" applyBorder="1" applyAlignment="1">
      <alignment horizontal="center" vertical="center" wrapText="1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3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26" applyFont="1" applyBorder="1" applyAlignment="1">
      <alignment horizontal="center" vertical="center" wrapText="1"/>
      <protection/>
    </xf>
    <xf numFmtId="0" fontId="5" fillId="0" borderId="12" xfId="26" applyFont="1" applyBorder="1" applyAlignment="1">
      <alignment horizontal="center" vertical="center" wrapText="1"/>
      <protection/>
    </xf>
    <xf numFmtId="0" fontId="5" fillId="0" borderId="10" xfId="26" applyFont="1" applyBorder="1" applyAlignment="1">
      <alignment horizontal="center" vertical="center" wrapText="1"/>
      <protection/>
    </xf>
    <xf numFmtId="0" fontId="5" fillId="0" borderId="14" xfId="26" applyFont="1" applyBorder="1" applyAlignment="1">
      <alignment horizontal="center" vertical="center" wrapText="1"/>
      <protection/>
    </xf>
    <xf numFmtId="0" fontId="5" fillId="0" borderId="13" xfId="2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26" applyFont="1" applyBorder="1" applyAlignment="1">
      <alignment horizontal="center" vertical="center" wrapText="1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4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27">
      <selection activeCell="J136" sqref="J136"/>
    </sheetView>
  </sheetViews>
  <sheetFormatPr defaultColWidth="9.140625" defaultRowHeight="20.25" customHeight="1"/>
  <cols>
    <col min="1" max="1" width="18.421875" style="1" customWidth="1"/>
    <col min="2" max="2" width="11.57421875" style="1" customWidth="1"/>
    <col min="3" max="3" width="9.421875" style="1" customWidth="1"/>
    <col min="4" max="4" width="8.28125" style="1" customWidth="1"/>
    <col min="5" max="5" width="9.57421875" style="1" customWidth="1"/>
    <col min="6" max="6" width="10.140625" style="1" customWidth="1"/>
    <col min="7" max="7" width="11.421875" style="1" customWidth="1"/>
    <col min="8" max="8" width="8.7109375" style="1" customWidth="1"/>
    <col min="9" max="16384" width="9.140625" style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9" ht="18.75" customHeight="1">
      <c r="A3" s="4" t="s">
        <v>3</v>
      </c>
      <c r="B3" s="4" t="s">
        <v>4</v>
      </c>
      <c r="C3" s="5" t="s">
        <v>5</v>
      </c>
      <c r="D3" s="6"/>
      <c r="E3" s="5" t="s">
        <v>6</v>
      </c>
      <c r="F3" s="6"/>
      <c r="G3" s="4" t="s">
        <v>7</v>
      </c>
      <c r="H3" s="4" t="s">
        <v>8</v>
      </c>
      <c r="I3" s="17"/>
    </row>
    <row r="4" spans="1:9" ht="34.5" customHeight="1">
      <c r="A4" s="7"/>
      <c r="B4" s="7"/>
      <c r="C4" s="8" t="s">
        <v>9</v>
      </c>
      <c r="D4" s="8" t="s">
        <v>10</v>
      </c>
      <c r="E4" s="8" t="s">
        <v>11</v>
      </c>
      <c r="F4" s="8" t="s">
        <v>10</v>
      </c>
      <c r="G4" s="7"/>
      <c r="H4" s="7"/>
      <c r="I4" s="17"/>
    </row>
    <row r="5" spans="1:9" ht="27" customHeight="1">
      <c r="A5" s="9">
        <v>1810100205</v>
      </c>
      <c r="B5" s="9" t="s">
        <v>12</v>
      </c>
      <c r="C5" s="9">
        <v>86</v>
      </c>
      <c r="D5" s="9">
        <f aca="true" t="shared" si="0" ref="D5:D28">C5*0.6</f>
        <v>51.6</v>
      </c>
      <c r="E5" s="9">
        <v>95.1</v>
      </c>
      <c r="F5" s="9">
        <f aca="true" t="shared" si="1" ref="F5:F28">E5*0.4</f>
        <v>38.04</v>
      </c>
      <c r="G5" s="9">
        <f aca="true" t="shared" si="2" ref="G5:G28">F5+D5</f>
        <v>89.64</v>
      </c>
      <c r="H5" s="9">
        <v>1</v>
      </c>
      <c r="I5" s="17"/>
    </row>
    <row r="6" spans="1:9" ht="27" customHeight="1">
      <c r="A6" s="9">
        <v>1810100202</v>
      </c>
      <c r="B6" s="9" t="s">
        <v>13</v>
      </c>
      <c r="C6" s="9">
        <v>85</v>
      </c>
      <c r="D6" s="9">
        <f t="shared" si="0"/>
        <v>51</v>
      </c>
      <c r="E6" s="9">
        <v>91.9</v>
      </c>
      <c r="F6" s="9">
        <f t="shared" si="1"/>
        <v>36.760000000000005</v>
      </c>
      <c r="G6" s="9">
        <f t="shared" si="2"/>
        <v>87.76</v>
      </c>
      <c r="H6" s="9">
        <v>2</v>
      </c>
      <c r="I6" s="17"/>
    </row>
    <row r="7" spans="1:9" ht="27" customHeight="1">
      <c r="A7" s="9">
        <v>1810100606</v>
      </c>
      <c r="B7" s="9" t="s">
        <v>14</v>
      </c>
      <c r="C7" s="9">
        <v>79</v>
      </c>
      <c r="D7" s="9">
        <f t="shared" si="0"/>
        <v>47.4</v>
      </c>
      <c r="E7" s="9">
        <v>95.4</v>
      </c>
      <c r="F7" s="9">
        <f t="shared" si="1"/>
        <v>38.160000000000004</v>
      </c>
      <c r="G7" s="9">
        <f t="shared" si="2"/>
        <v>85.56</v>
      </c>
      <c r="H7" s="9">
        <v>3</v>
      </c>
      <c r="I7" s="17"/>
    </row>
    <row r="8" spans="1:9" ht="27" customHeight="1">
      <c r="A8" s="9">
        <v>1810100406</v>
      </c>
      <c r="B8" s="9" t="s">
        <v>15</v>
      </c>
      <c r="C8" s="9">
        <v>78</v>
      </c>
      <c r="D8" s="9">
        <f t="shared" si="0"/>
        <v>46.8</v>
      </c>
      <c r="E8" s="9">
        <v>92.3</v>
      </c>
      <c r="F8" s="9">
        <f t="shared" si="1"/>
        <v>36.92</v>
      </c>
      <c r="G8" s="9">
        <f t="shared" si="2"/>
        <v>83.72</v>
      </c>
      <c r="H8" s="9">
        <v>4</v>
      </c>
      <c r="I8" s="17"/>
    </row>
    <row r="9" spans="1:9" ht="27" customHeight="1">
      <c r="A9" s="9">
        <v>1810100123</v>
      </c>
      <c r="B9" s="9" t="s">
        <v>16</v>
      </c>
      <c r="C9" s="9">
        <v>72</v>
      </c>
      <c r="D9" s="9">
        <f t="shared" si="0"/>
        <v>43.199999999999996</v>
      </c>
      <c r="E9" s="9">
        <v>91.5</v>
      </c>
      <c r="F9" s="9">
        <f t="shared" si="1"/>
        <v>36.6</v>
      </c>
      <c r="G9" s="9">
        <f t="shared" si="2"/>
        <v>79.8</v>
      </c>
      <c r="H9" s="9">
        <v>5</v>
      </c>
      <c r="I9" s="17"/>
    </row>
    <row r="10" spans="1:9" ht="27" customHeight="1">
      <c r="A10" s="9">
        <v>1810100114</v>
      </c>
      <c r="B10" s="9" t="s">
        <v>17</v>
      </c>
      <c r="C10" s="9">
        <v>69</v>
      </c>
      <c r="D10" s="9">
        <f t="shared" si="0"/>
        <v>41.4</v>
      </c>
      <c r="E10" s="9">
        <v>92.1</v>
      </c>
      <c r="F10" s="9">
        <f t="shared" si="1"/>
        <v>36.839999999999996</v>
      </c>
      <c r="G10" s="9">
        <f t="shared" si="2"/>
        <v>78.24</v>
      </c>
      <c r="H10" s="9">
        <v>6</v>
      </c>
      <c r="I10" s="17"/>
    </row>
    <row r="11" spans="1:9" ht="27" customHeight="1">
      <c r="A11" s="9">
        <v>1810100802</v>
      </c>
      <c r="B11" s="9" t="s">
        <v>18</v>
      </c>
      <c r="C11" s="9">
        <v>68</v>
      </c>
      <c r="D11" s="9">
        <f t="shared" si="0"/>
        <v>40.8</v>
      </c>
      <c r="E11" s="9">
        <v>91.9</v>
      </c>
      <c r="F11" s="9">
        <f t="shared" si="1"/>
        <v>36.760000000000005</v>
      </c>
      <c r="G11" s="9">
        <f t="shared" si="2"/>
        <v>77.56</v>
      </c>
      <c r="H11" s="9">
        <v>7</v>
      </c>
      <c r="I11" s="17"/>
    </row>
    <row r="12" spans="1:9" ht="27" customHeight="1">
      <c r="A12" s="9">
        <v>1810100609</v>
      </c>
      <c r="B12" s="9" t="s">
        <v>19</v>
      </c>
      <c r="C12" s="9">
        <v>66</v>
      </c>
      <c r="D12" s="9">
        <f t="shared" si="0"/>
        <v>39.6</v>
      </c>
      <c r="E12" s="9">
        <v>94.6</v>
      </c>
      <c r="F12" s="9">
        <f t="shared" si="1"/>
        <v>37.839999999999996</v>
      </c>
      <c r="G12" s="9">
        <f t="shared" si="2"/>
        <v>77.44</v>
      </c>
      <c r="H12" s="9">
        <v>8</v>
      </c>
      <c r="I12" s="17"/>
    </row>
    <row r="13" spans="1:9" ht="27" customHeight="1">
      <c r="A13" s="9">
        <v>1810100416</v>
      </c>
      <c r="B13" s="9" t="s">
        <v>20</v>
      </c>
      <c r="C13" s="9">
        <v>65</v>
      </c>
      <c r="D13" s="9">
        <f t="shared" si="0"/>
        <v>39</v>
      </c>
      <c r="E13" s="9">
        <v>95</v>
      </c>
      <c r="F13" s="9">
        <f t="shared" si="1"/>
        <v>38</v>
      </c>
      <c r="G13" s="9">
        <f t="shared" si="2"/>
        <v>77</v>
      </c>
      <c r="H13" s="9">
        <v>9</v>
      </c>
      <c r="I13" s="17"/>
    </row>
    <row r="14" spans="1:9" ht="27" customHeight="1">
      <c r="A14" s="9">
        <v>1810100118</v>
      </c>
      <c r="B14" s="9" t="s">
        <v>21</v>
      </c>
      <c r="C14" s="9">
        <v>66</v>
      </c>
      <c r="D14" s="9">
        <f t="shared" si="0"/>
        <v>39.6</v>
      </c>
      <c r="E14" s="9">
        <v>91.1</v>
      </c>
      <c r="F14" s="9">
        <f t="shared" si="1"/>
        <v>36.44</v>
      </c>
      <c r="G14" s="9">
        <f t="shared" si="2"/>
        <v>76.03999999999999</v>
      </c>
      <c r="H14" s="9">
        <v>10</v>
      </c>
      <c r="I14" s="17"/>
    </row>
    <row r="15" spans="1:9" ht="27" customHeight="1">
      <c r="A15" s="9">
        <v>1810100930</v>
      </c>
      <c r="B15" s="9" t="s">
        <v>22</v>
      </c>
      <c r="C15" s="9">
        <v>63</v>
      </c>
      <c r="D15" s="9">
        <f t="shared" si="0"/>
        <v>37.8</v>
      </c>
      <c r="E15" s="9">
        <v>94.5</v>
      </c>
      <c r="F15" s="9">
        <f t="shared" si="1"/>
        <v>37.800000000000004</v>
      </c>
      <c r="G15" s="9">
        <f t="shared" si="2"/>
        <v>75.6</v>
      </c>
      <c r="H15" s="9">
        <v>11</v>
      </c>
      <c r="I15" s="17"/>
    </row>
    <row r="16" spans="1:9" ht="27" customHeight="1">
      <c r="A16" s="9">
        <v>1810101026</v>
      </c>
      <c r="B16" s="9" t="s">
        <v>23</v>
      </c>
      <c r="C16" s="9">
        <v>62</v>
      </c>
      <c r="D16" s="9">
        <f t="shared" si="0"/>
        <v>37.199999999999996</v>
      </c>
      <c r="E16" s="9">
        <v>95.4</v>
      </c>
      <c r="F16" s="9">
        <f t="shared" si="1"/>
        <v>38.160000000000004</v>
      </c>
      <c r="G16" s="9">
        <f t="shared" si="2"/>
        <v>75.36</v>
      </c>
      <c r="H16" s="9">
        <v>12</v>
      </c>
      <c r="I16" s="17"/>
    </row>
    <row r="17" spans="1:9" ht="27" customHeight="1">
      <c r="A17" s="9">
        <v>1810100818</v>
      </c>
      <c r="B17" s="9" t="s">
        <v>24</v>
      </c>
      <c r="C17" s="9">
        <v>63</v>
      </c>
      <c r="D17" s="9">
        <f t="shared" si="0"/>
        <v>37.8</v>
      </c>
      <c r="E17" s="9">
        <v>93.6</v>
      </c>
      <c r="F17" s="9">
        <f t="shared" si="1"/>
        <v>37.44</v>
      </c>
      <c r="G17" s="9">
        <f t="shared" si="2"/>
        <v>75.24</v>
      </c>
      <c r="H17" s="9">
        <v>13</v>
      </c>
      <c r="I17" s="17"/>
    </row>
    <row r="18" spans="1:9" ht="27" customHeight="1">
      <c r="A18" s="9">
        <v>1810101023</v>
      </c>
      <c r="B18" s="9" t="s">
        <v>25</v>
      </c>
      <c r="C18" s="9">
        <v>63</v>
      </c>
      <c r="D18" s="9">
        <f t="shared" si="0"/>
        <v>37.8</v>
      </c>
      <c r="E18" s="9">
        <v>93.3</v>
      </c>
      <c r="F18" s="9">
        <f t="shared" si="1"/>
        <v>37.32</v>
      </c>
      <c r="G18" s="9">
        <f t="shared" si="2"/>
        <v>75.12</v>
      </c>
      <c r="H18" s="9">
        <v>14</v>
      </c>
      <c r="I18" s="17"/>
    </row>
    <row r="19" spans="1:9" ht="27" customHeight="1">
      <c r="A19" s="9">
        <v>1810100521</v>
      </c>
      <c r="B19" s="9" t="s">
        <v>26</v>
      </c>
      <c r="C19" s="9">
        <v>61</v>
      </c>
      <c r="D19" s="9">
        <f t="shared" si="0"/>
        <v>36.6</v>
      </c>
      <c r="E19" s="9">
        <v>94.4</v>
      </c>
      <c r="F19" s="9">
        <f t="shared" si="1"/>
        <v>37.760000000000005</v>
      </c>
      <c r="G19" s="9">
        <f t="shared" si="2"/>
        <v>74.36000000000001</v>
      </c>
      <c r="H19" s="9">
        <v>15</v>
      </c>
      <c r="I19" s="17"/>
    </row>
    <row r="20" spans="1:9" ht="27" customHeight="1">
      <c r="A20" s="9">
        <v>1810101003</v>
      </c>
      <c r="B20" s="9" t="s">
        <v>27</v>
      </c>
      <c r="C20" s="9">
        <v>63</v>
      </c>
      <c r="D20" s="9">
        <f t="shared" si="0"/>
        <v>37.8</v>
      </c>
      <c r="E20" s="9">
        <v>90.9</v>
      </c>
      <c r="F20" s="9">
        <f t="shared" si="1"/>
        <v>36.36000000000001</v>
      </c>
      <c r="G20" s="9">
        <f t="shared" si="2"/>
        <v>74.16</v>
      </c>
      <c r="H20" s="9">
        <v>16</v>
      </c>
      <c r="I20" s="17"/>
    </row>
    <row r="21" spans="1:9" ht="27" customHeight="1">
      <c r="A21" s="9">
        <v>1810100218</v>
      </c>
      <c r="B21" s="9" t="s">
        <v>28</v>
      </c>
      <c r="C21" s="9">
        <v>62</v>
      </c>
      <c r="D21" s="9">
        <f t="shared" si="0"/>
        <v>37.199999999999996</v>
      </c>
      <c r="E21" s="9">
        <v>91.7</v>
      </c>
      <c r="F21" s="9">
        <f t="shared" si="1"/>
        <v>36.68</v>
      </c>
      <c r="G21" s="9">
        <f t="shared" si="2"/>
        <v>73.88</v>
      </c>
      <c r="H21" s="9">
        <v>17</v>
      </c>
      <c r="I21" s="17"/>
    </row>
    <row r="22" spans="1:9" ht="27" customHeight="1">
      <c r="A22" s="9">
        <v>1810100913</v>
      </c>
      <c r="B22" s="9" t="s">
        <v>29</v>
      </c>
      <c r="C22" s="9">
        <v>61</v>
      </c>
      <c r="D22" s="9">
        <f t="shared" si="0"/>
        <v>36.6</v>
      </c>
      <c r="E22" s="9">
        <v>92.2</v>
      </c>
      <c r="F22" s="9">
        <f t="shared" si="1"/>
        <v>36.88</v>
      </c>
      <c r="G22" s="9">
        <f t="shared" si="2"/>
        <v>73.48</v>
      </c>
      <c r="H22" s="9">
        <v>18</v>
      </c>
      <c r="I22" s="17"/>
    </row>
    <row r="23" spans="1:9" ht="27" customHeight="1">
      <c r="A23" s="9">
        <v>1810100821</v>
      </c>
      <c r="B23" s="9" t="s">
        <v>30</v>
      </c>
      <c r="C23" s="9">
        <v>61</v>
      </c>
      <c r="D23" s="9">
        <f t="shared" si="0"/>
        <v>36.6</v>
      </c>
      <c r="E23" s="9">
        <v>91.2</v>
      </c>
      <c r="F23" s="9">
        <f t="shared" si="1"/>
        <v>36.480000000000004</v>
      </c>
      <c r="G23" s="9">
        <f t="shared" si="2"/>
        <v>73.08000000000001</v>
      </c>
      <c r="H23" s="9">
        <v>19</v>
      </c>
      <c r="I23" s="17"/>
    </row>
    <row r="24" spans="1:9" ht="27" customHeight="1">
      <c r="A24" s="9">
        <v>1810100222</v>
      </c>
      <c r="B24" s="9" t="s">
        <v>31</v>
      </c>
      <c r="C24" s="9">
        <v>61</v>
      </c>
      <c r="D24" s="9">
        <f t="shared" si="0"/>
        <v>36.6</v>
      </c>
      <c r="E24" s="9">
        <v>90.8</v>
      </c>
      <c r="F24" s="9">
        <f t="shared" si="1"/>
        <v>36.32</v>
      </c>
      <c r="G24" s="9">
        <f t="shared" si="2"/>
        <v>72.92</v>
      </c>
      <c r="H24" s="9">
        <v>20</v>
      </c>
      <c r="I24" s="17"/>
    </row>
    <row r="25" spans="1:9" ht="27" customHeight="1">
      <c r="A25" s="9">
        <v>1810100206</v>
      </c>
      <c r="B25" s="9" t="s">
        <v>32</v>
      </c>
      <c r="C25" s="9">
        <v>61</v>
      </c>
      <c r="D25" s="9">
        <f t="shared" si="0"/>
        <v>36.6</v>
      </c>
      <c r="E25" s="9">
        <v>90.2</v>
      </c>
      <c r="F25" s="9">
        <f t="shared" si="1"/>
        <v>36.080000000000005</v>
      </c>
      <c r="G25" s="9">
        <f t="shared" si="2"/>
        <v>72.68</v>
      </c>
      <c r="H25" s="9">
        <v>21</v>
      </c>
      <c r="I25" s="17"/>
    </row>
    <row r="26" spans="1:9" ht="27" customHeight="1">
      <c r="A26" s="9">
        <v>1810100809</v>
      </c>
      <c r="B26" s="9" t="s">
        <v>33</v>
      </c>
      <c r="C26" s="9">
        <v>66</v>
      </c>
      <c r="D26" s="9">
        <f t="shared" si="0"/>
        <v>39.6</v>
      </c>
      <c r="E26" s="9">
        <v>0</v>
      </c>
      <c r="F26" s="9">
        <f t="shared" si="1"/>
        <v>0</v>
      </c>
      <c r="G26" s="9">
        <f t="shared" si="2"/>
        <v>39.6</v>
      </c>
      <c r="H26" s="9">
        <v>22</v>
      </c>
      <c r="I26" s="17"/>
    </row>
    <row r="27" spans="1:9" ht="27" customHeight="1">
      <c r="A27" s="9">
        <v>1810100917</v>
      </c>
      <c r="B27" s="9" t="s">
        <v>34</v>
      </c>
      <c r="C27" s="9">
        <v>63</v>
      </c>
      <c r="D27" s="9">
        <f t="shared" si="0"/>
        <v>37.8</v>
      </c>
      <c r="E27" s="9">
        <v>0</v>
      </c>
      <c r="F27" s="9">
        <f t="shared" si="1"/>
        <v>0</v>
      </c>
      <c r="G27" s="9">
        <f t="shared" si="2"/>
        <v>37.8</v>
      </c>
      <c r="H27" s="9">
        <v>23</v>
      </c>
      <c r="I27" s="17"/>
    </row>
    <row r="28" spans="1:9" ht="27" customHeight="1">
      <c r="A28" s="9">
        <v>1810101017</v>
      </c>
      <c r="B28" s="9" t="s">
        <v>35</v>
      </c>
      <c r="C28" s="9">
        <v>63</v>
      </c>
      <c r="D28" s="9">
        <f t="shared" si="0"/>
        <v>37.8</v>
      </c>
      <c r="E28" s="9">
        <v>0</v>
      </c>
      <c r="F28" s="9">
        <f t="shared" si="1"/>
        <v>0</v>
      </c>
      <c r="G28" s="9">
        <f t="shared" si="2"/>
        <v>37.8</v>
      </c>
      <c r="H28" s="9">
        <v>23</v>
      </c>
      <c r="I28" s="17"/>
    </row>
    <row r="29" spans="1:9" ht="30" customHeight="1">
      <c r="A29" s="10" t="s">
        <v>36</v>
      </c>
      <c r="B29" s="11"/>
      <c r="C29" s="11" t="s">
        <v>37</v>
      </c>
      <c r="D29" s="11"/>
      <c r="E29" s="11"/>
      <c r="F29" s="11"/>
      <c r="G29" s="11"/>
      <c r="H29" s="11"/>
      <c r="I29" s="17"/>
    </row>
    <row r="30" spans="1:9" ht="15" customHeight="1">
      <c r="A30" s="4" t="s">
        <v>3</v>
      </c>
      <c r="B30" s="4" t="s">
        <v>4</v>
      </c>
      <c r="C30" s="12" t="s">
        <v>5</v>
      </c>
      <c r="D30" s="13"/>
      <c r="E30" s="12" t="s">
        <v>6</v>
      </c>
      <c r="F30" s="13"/>
      <c r="G30" s="14" t="s">
        <v>7</v>
      </c>
      <c r="H30" s="14" t="s">
        <v>8</v>
      </c>
      <c r="I30" s="17"/>
    </row>
    <row r="31" spans="1:9" ht="42" customHeight="1">
      <c r="A31" s="7"/>
      <c r="B31" s="7"/>
      <c r="C31" s="15" t="s">
        <v>9</v>
      </c>
      <c r="D31" s="15" t="s">
        <v>10</v>
      </c>
      <c r="E31" s="15" t="s">
        <v>11</v>
      </c>
      <c r="F31" s="15" t="s">
        <v>10</v>
      </c>
      <c r="G31" s="16"/>
      <c r="H31" s="16"/>
      <c r="I31" s="17"/>
    </row>
    <row r="32" spans="1:9" ht="15" customHeight="1">
      <c r="A32" s="9">
        <v>1810201011</v>
      </c>
      <c r="B32" s="9" t="s">
        <v>38</v>
      </c>
      <c r="C32" s="9">
        <v>77</v>
      </c>
      <c r="D32" s="9">
        <f aca="true" t="shared" si="3" ref="D32:D49">C32*0.6</f>
        <v>46.199999999999996</v>
      </c>
      <c r="E32" s="9">
        <v>92.8</v>
      </c>
      <c r="F32" s="9">
        <f aca="true" t="shared" si="4" ref="F32:F49">E32*0.4</f>
        <v>37.12</v>
      </c>
      <c r="G32" s="9">
        <f aca="true" t="shared" si="5" ref="G32:G49">F32+D32</f>
        <v>83.32</v>
      </c>
      <c r="H32" s="9">
        <v>1</v>
      </c>
      <c r="I32" s="17"/>
    </row>
    <row r="33" spans="1:9" ht="15" customHeight="1">
      <c r="A33" s="9">
        <v>1810200213</v>
      </c>
      <c r="B33" s="9" t="s">
        <v>39</v>
      </c>
      <c r="C33" s="9">
        <v>79</v>
      </c>
      <c r="D33" s="9">
        <f t="shared" si="3"/>
        <v>47.4</v>
      </c>
      <c r="E33" s="9">
        <v>89.4</v>
      </c>
      <c r="F33" s="9">
        <f t="shared" si="4"/>
        <v>35.760000000000005</v>
      </c>
      <c r="G33" s="9">
        <f t="shared" si="5"/>
        <v>83.16</v>
      </c>
      <c r="H33" s="9">
        <v>2</v>
      </c>
      <c r="I33" s="17"/>
    </row>
    <row r="34" spans="1:9" ht="15" customHeight="1">
      <c r="A34" s="9">
        <v>1810200425</v>
      </c>
      <c r="B34" s="9" t="s">
        <v>40</v>
      </c>
      <c r="C34" s="9">
        <v>76</v>
      </c>
      <c r="D34" s="9">
        <f t="shared" si="3"/>
        <v>45.6</v>
      </c>
      <c r="E34" s="9">
        <v>87.7</v>
      </c>
      <c r="F34" s="9">
        <f t="shared" si="4"/>
        <v>35.080000000000005</v>
      </c>
      <c r="G34" s="9">
        <f t="shared" si="5"/>
        <v>80.68</v>
      </c>
      <c r="H34" s="9">
        <v>3</v>
      </c>
      <c r="I34" s="17"/>
    </row>
    <row r="35" spans="1:9" ht="15" customHeight="1">
      <c r="A35" s="9">
        <v>1810200407</v>
      </c>
      <c r="B35" s="9" t="s">
        <v>41</v>
      </c>
      <c r="C35" s="9">
        <v>74</v>
      </c>
      <c r="D35" s="9">
        <f t="shared" si="3"/>
        <v>44.4</v>
      </c>
      <c r="E35" s="9">
        <v>89.22</v>
      </c>
      <c r="F35" s="9">
        <f t="shared" si="4"/>
        <v>35.688</v>
      </c>
      <c r="G35" s="9">
        <f t="shared" si="5"/>
        <v>80.088</v>
      </c>
      <c r="H35" s="9">
        <v>4</v>
      </c>
      <c r="I35" s="17"/>
    </row>
    <row r="36" spans="1:9" ht="15" customHeight="1">
      <c r="A36" s="9">
        <v>1810200721</v>
      </c>
      <c r="B36" s="9" t="s">
        <v>42</v>
      </c>
      <c r="C36" s="9">
        <v>71</v>
      </c>
      <c r="D36" s="9">
        <f t="shared" si="3"/>
        <v>42.6</v>
      </c>
      <c r="E36" s="9">
        <v>90.6</v>
      </c>
      <c r="F36" s="9">
        <f t="shared" si="4"/>
        <v>36.24</v>
      </c>
      <c r="G36" s="9">
        <f t="shared" si="5"/>
        <v>78.84</v>
      </c>
      <c r="H36" s="9">
        <v>5</v>
      </c>
      <c r="I36" s="17"/>
    </row>
    <row r="37" spans="1:9" ht="15" customHeight="1">
      <c r="A37" s="9">
        <v>1810200521</v>
      </c>
      <c r="B37" s="9" t="s">
        <v>43</v>
      </c>
      <c r="C37" s="9">
        <v>69</v>
      </c>
      <c r="D37" s="9">
        <f t="shared" si="3"/>
        <v>41.4</v>
      </c>
      <c r="E37" s="9">
        <v>92.52</v>
      </c>
      <c r="F37" s="9">
        <f t="shared" si="4"/>
        <v>37.008</v>
      </c>
      <c r="G37" s="9">
        <f t="shared" si="5"/>
        <v>78.408</v>
      </c>
      <c r="H37" s="9">
        <v>6</v>
      </c>
      <c r="I37" s="17"/>
    </row>
    <row r="38" spans="1:9" ht="15" customHeight="1">
      <c r="A38" s="9">
        <v>1810200519</v>
      </c>
      <c r="B38" s="9" t="s">
        <v>44</v>
      </c>
      <c r="C38" s="9">
        <v>70</v>
      </c>
      <c r="D38" s="9">
        <f t="shared" si="3"/>
        <v>42</v>
      </c>
      <c r="E38" s="9">
        <v>90.52</v>
      </c>
      <c r="F38" s="9">
        <f t="shared" si="4"/>
        <v>36.208</v>
      </c>
      <c r="G38" s="9">
        <f t="shared" si="5"/>
        <v>78.208</v>
      </c>
      <c r="H38" s="9">
        <v>7</v>
      </c>
      <c r="I38" s="17"/>
    </row>
    <row r="39" spans="1:9" ht="15" customHeight="1">
      <c r="A39" s="9">
        <v>1810200310</v>
      </c>
      <c r="B39" s="9" t="s">
        <v>45</v>
      </c>
      <c r="C39" s="9">
        <v>68</v>
      </c>
      <c r="D39" s="9">
        <f t="shared" si="3"/>
        <v>40.8</v>
      </c>
      <c r="E39" s="9">
        <v>93.22</v>
      </c>
      <c r="F39" s="9">
        <f t="shared" si="4"/>
        <v>37.288000000000004</v>
      </c>
      <c r="G39" s="9">
        <f t="shared" si="5"/>
        <v>78.088</v>
      </c>
      <c r="H39" s="9">
        <v>8</v>
      </c>
      <c r="I39" s="17"/>
    </row>
    <row r="40" spans="1:9" ht="15" customHeight="1">
      <c r="A40" s="9">
        <v>1810200924</v>
      </c>
      <c r="B40" s="9" t="s">
        <v>46</v>
      </c>
      <c r="C40" s="9">
        <v>70</v>
      </c>
      <c r="D40" s="9">
        <f t="shared" si="3"/>
        <v>42</v>
      </c>
      <c r="E40" s="9">
        <v>89.2</v>
      </c>
      <c r="F40" s="9">
        <f t="shared" si="4"/>
        <v>35.68</v>
      </c>
      <c r="G40" s="9">
        <f t="shared" si="5"/>
        <v>77.68</v>
      </c>
      <c r="H40" s="9">
        <v>9</v>
      </c>
      <c r="I40" s="17"/>
    </row>
    <row r="41" spans="1:9" ht="15" customHeight="1">
      <c r="A41" s="9">
        <v>1810200827</v>
      </c>
      <c r="B41" s="9" t="s">
        <v>47</v>
      </c>
      <c r="C41" s="9">
        <v>70</v>
      </c>
      <c r="D41" s="9">
        <f t="shared" si="3"/>
        <v>42</v>
      </c>
      <c r="E41" s="9">
        <v>88.8</v>
      </c>
      <c r="F41" s="9">
        <f t="shared" si="4"/>
        <v>35.52</v>
      </c>
      <c r="G41" s="9">
        <f t="shared" si="5"/>
        <v>77.52000000000001</v>
      </c>
      <c r="H41" s="9">
        <v>10</v>
      </c>
      <c r="I41" s="17"/>
    </row>
    <row r="42" spans="1:9" ht="15" customHeight="1">
      <c r="A42" s="9">
        <v>1810200408</v>
      </c>
      <c r="B42" s="9" t="s">
        <v>48</v>
      </c>
      <c r="C42" s="9">
        <v>68</v>
      </c>
      <c r="D42" s="9">
        <f t="shared" si="3"/>
        <v>40.8</v>
      </c>
      <c r="E42" s="9">
        <v>90.2</v>
      </c>
      <c r="F42" s="9">
        <f t="shared" si="4"/>
        <v>36.080000000000005</v>
      </c>
      <c r="G42" s="9">
        <f t="shared" si="5"/>
        <v>76.88</v>
      </c>
      <c r="H42" s="9">
        <v>11</v>
      </c>
      <c r="I42" s="17"/>
    </row>
    <row r="43" spans="1:9" ht="15" customHeight="1">
      <c r="A43" s="9">
        <v>1810200111</v>
      </c>
      <c r="B43" s="9" t="s">
        <v>49</v>
      </c>
      <c r="C43" s="9">
        <v>68</v>
      </c>
      <c r="D43" s="9">
        <f t="shared" si="3"/>
        <v>40.8</v>
      </c>
      <c r="E43" s="9">
        <v>89.92</v>
      </c>
      <c r="F43" s="9">
        <f t="shared" si="4"/>
        <v>35.968</v>
      </c>
      <c r="G43" s="9">
        <f t="shared" si="5"/>
        <v>76.768</v>
      </c>
      <c r="H43" s="9">
        <v>12</v>
      </c>
      <c r="I43" s="17"/>
    </row>
    <row r="44" spans="1:9" ht="15" customHeight="1">
      <c r="A44" s="9">
        <v>1810200203</v>
      </c>
      <c r="B44" s="9" t="s">
        <v>50</v>
      </c>
      <c r="C44" s="9">
        <v>67</v>
      </c>
      <c r="D44" s="9">
        <f t="shared" si="3"/>
        <v>40.199999999999996</v>
      </c>
      <c r="E44" s="9">
        <v>90.2</v>
      </c>
      <c r="F44" s="9">
        <f t="shared" si="4"/>
        <v>36.080000000000005</v>
      </c>
      <c r="G44" s="9">
        <f t="shared" si="5"/>
        <v>76.28</v>
      </c>
      <c r="H44" s="9">
        <v>13</v>
      </c>
      <c r="I44" s="17"/>
    </row>
    <row r="45" spans="1:9" ht="15" customHeight="1">
      <c r="A45" s="9">
        <v>1810200618</v>
      </c>
      <c r="B45" s="9" t="s">
        <v>51</v>
      </c>
      <c r="C45" s="9">
        <v>68</v>
      </c>
      <c r="D45" s="9">
        <f t="shared" si="3"/>
        <v>40.8</v>
      </c>
      <c r="E45" s="9">
        <v>87.8</v>
      </c>
      <c r="F45" s="9">
        <f t="shared" si="4"/>
        <v>35.12</v>
      </c>
      <c r="G45" s="9">
        <f t="shared" si="5"/>
        <v>75.91999999999999</v>
      </c>
      <c r="H45" s="9">
        <v>14</v>
      </c>
      <c r="I45" s="17"/>
    </row>
    <row r="46" spans="1:9" ht="15" customHeight="1">
      <c r="A46" s="9">
        <v>1810200722</v>
      </c>
      <c r="B46" s="9" t="s">
        <v>52</v>
      </c>
      <c r="C46" s="9">
        <v>67</v>
      </c>
      <c r="D46" s="9">
        <f t="shared" si="3"/>
        <v>40.199999999999996</v>
      </c>
      <c r="E46" s="9">
        <v>89.06</v>
      </c>
      <c r="F46" s="9">
        <f t="shared" si="4"/>
        <v>35.624</v>
      </c>
      <c r="G46" s="9">
        <f t="shared" si="5"/>
        <v>75.824</v>
      </c>
      <c r="H46" s="9">
        <v>15</v>
      </c>
      <c r="I46" s="17"/>
    </row>
    <row r="47" spans="1:9" ht="15" customHeight="1">
      <c r="A47" s="9">
        <v>1810200811</v>
      </c>
      <c r="B47" s="9" t="s">
        <v>53</v>
      </c>
      <c r="C47" s="9">
        <v>67</v>
      </c>
      <c r="D47" s="9">
        <f t="shared" si="3"/>
        <v>40.199999999999996</v>
      </c>
      <c r="E47" s="9">
        <v>87</v>
      </c>
      <c r="F47" s="9">
        <f t="shared" si="4"/>
        <v>34.800000000000004</v>
      </c>
      <c r="G47" s="9">
        <f t="shared" si="5"/>
        <v>75</v>
      </c>
      <c r="H47" s="9">
        <v>16</v>
      </c>
      <c r="I47" s="17"/>
    </row>
    <row r="48" spans="1:9" ht="15" customHeight="1">
      <c r="A48" s="9">
        <v>1810200129</v>
      </c>
      <c r="B48" s="9" t="s">
        <v>54</v>
      </c>
      <c r="C48" s="9">
        <v>75</v>
      </c>
      <c r="D48" s="9">
        <f t="shared" si="3"/>
        <v>45</v>
      </c>
      <c r="E48" s="9">
        <v>0</v>
      </c>
      <c r="F48" s="9">
        <f t="shared" si="4"/>
        <v>0</v>
      </c>
      <c r="G48" s="9">
        <f t="shared" si="5"/>
        <v>45</v>
      </c>
      <c r="H48" s="9">
        <v>17</v>
      </c>
      <c r="I48" s="17"/>
    </row>
    <row r="49" spans="1:9" ht="15" customHeight="1">
      <c r="A49" s="9">
        <v>1810200114</v>
      </c>
      <c r="B49" s="9" t="s">
        <v>55</v>
      </c>
      <c r="C49" s="9">
        <v>67</v>
      </c>
      <c r="D49" s="9">
        <f t="shared" si="3"/>
        <v>40.199999999999996</v>
      </c>
      <c r="E49" s="9">
        <v>0</v>
      </c>
      <c r="F49" s="9">
        <f t="shared" si="4"/>
        <v>0</v>
      </c>
      <c r="G49" s="9">
        <f t="shared" si="5"/>
        <v>40.199999999999996</v>
      </c>
      <c r="H49" s="9">
        <v>18</v>
      </c>
      <c r="I49" s="17"/>
    </row>
    <row r="50" spans="1:9" ht="20.25" customHeight="1">
      <c r="A50" s="10" t="s">
        <v>56</v>
      </c>
      <c r="B50" s="11"/>
      <c r="C50" s="11" t="s">
        <v>37</v>
      </c>
      <c r="D50" s="11"/>
      <c r="E50" s="11"/>
      <c r="F50" s="11"/>
      <c r="G50" s="11"/>
      <c r="H50" s="11"/>
      <c r="I50" s="17"/>
    </row>
    <row r="51" spans="1:9" ht="14.25" customHeight="1">
      <c r="A51" s="14" t="s">
        <v>3</v>
      </c>
      <c r="B51" s="14" t="s">
        <v>4</v>
      </c>
      <c r="C51" s="12" t="s">
        <v>5</v>
      </c>
      <c r="D51" s="13"/>
      <c r="E51" s="12" t="s">
        <v>6</v>
      </c>
      <c r="F51" s="13"/>
      <c r="G51" s="14" t="s">
        <v>7</v>
      </c>
      <c r="H51" s="14" t="s">
        <v>8</v>
      </c>
      <c r="I51" s="17"/>
    </row>
    <row r="52" spans="1:9" ht="39" customHeight="1">
      <c r="A52" s="16"/>
      <c r="B52" s="16"/>
      <c r="C52" s="15" t="s">
        <v>9</v>
      </c>
      <c r="D52" s="15" t="s">
        <v>10</v>
      </c>
      <c r="E52" s="15" t="s">
        <v>11</v>
      </c>
      <c r="F52" s="15" t="s">
        <v>10</v>
      </c>
      <c r="G52" s="16"/>
      <c r="H52" s="16"/>
      <c r="I52" s="17"/>
    </row>
    <row r="53" spans="1:8" ht="16.5" customHeight="1">
      <c r="A53" s="9">
        <v>1810300506</v>
      </c>
      <c r="B53" s="9" t="s">
        <v>57</v>
      </c>
      <c r="C53" s="9">
        <v>82</v>
      </c>
      <c r="D53" s="9">
        <f aca="true" t="shared" si="6" ref="D53:D71">C53*0.6</f>
        <v>49.199999999999996</v>
      </c>
      <c r="E53" s="9">
        <v>93.8</v>
      </c>
      <c r="F53" s="9">
        <f aca="true" t="shared" si="7" ref="F53:F71">E53*0.4</f>
        <v>37.52</v>
      </c>
      <c r="G53" s="9">
        <f aca="true" t="shared" si="8" ref="G53:G71">F53+D53</f>
        <v>86.72</v>
      </c>
      <c r="H53" s="9">
        <v>1</v>
      </c>
    </row>
    <row r="54" spans="1:8" ht="16.5" customHeight="1">
      <c r="A54" s="9">
        <v>1810300315</v>
      </c>
      <c r="B54" s="9" t="s">
        <v>58</v>
      </c>
      <c r="C54" s="9">
        <v>82</v>
      </c>
      <c r="D54" s="9">
        <f t="shared" si="6"/>
        <v>49.199999999999996</v>
      </c>
      <c r="E54" s="9">
        <v>93.6</v>
      </c>
      <c r="F54" s="9">
        <f t="shared" si="7"/>
        <v>37.44</v>
      </c>
      <c r="G54" s="9">
        <f t="shared" si="8"/>
        <v>86.63999999999999</v>
      </c>
      <c r="H54" s="9">
        <v>2</v>
      </c>
    </row>
    <row r="55" spans="1:8" ht="16.5" customHeight="1">
      <c r="A55" s="9">
        <v>1810300207</v>
      </c>
      <c r="B55" s="9" t="s">
        <v>59</v>
      </c>
      <c r="C55" s="9">
        <v>83</v>
      </c>
      <c r="D55" s="9">
        <f t="shared" si="6"/>
        <v>49.8</v>
      </c>
      <c r="E55" s="9">
        <v>92</v>
      </c>
      <c r="F55" s="9">
        <f t="shared" si="7"/>
        <v>36.800000000000004</v>
      </c>
      <c r="G55" s="9">
        <f t="shared" si="8"/>
        <v>86.6</v>
      </c>
      <c r="H55" s="9">
        <v>3</v>
      </c>
    </row>
    <row r="56" spans="1:8" ht="16.5" customHeight="1">
      <c r="A56" s="9">
        <v>1810300326</v>
      </c>
      <c r="B56" s="9" t="s">
        <v>60</v>
      </c>
      <c r="C56" s="9">
        <v>81</v>
      </c>
      <c r="D56" s="9">
        <f t="shared" si="6"/>
        <v>48.6</v>
      </c>
      <c r="E56" s="9">
        <v>94.6</v>
      </c>
      <c r="F56" s="9">
        <f t="shared" si="7"/>
        <v>37.839999999999996</v>
      </c>
      <c r="G56" s="9">
        <f t="shared" si="8"/>
        <v>86.44</v>
      </c>
      <c r="H56" s="9">
        <v>4</v>
      </c>
    </row>
    <row r="57" spans="1:8" ht="16.5" customHeight="1">
      <c r="A57" s="9">
        <v>1810300504</v>
      </c>
      <c r="B57" s="9" t="s">
        <v>61</v>
      </c>
      <c r="C57" s="9">
        <v>82</v>
      </c>
      <c r="D57" s="9">
        <f t="shared" si="6"/>
        <v>49.199999999999996</v>
      </c>
      <c r="E57" s="9">
        <v>92</v>
      </c>
      <c r="F57" s="9">
        <f t="shared" si="7"/>
        <v>36.800000000000004</v>
      </c>
      <c r="G57" s="9">
        <f t="shared" si="8"/>
        <v>86</v>
      </c>
      <c r="H57" s="9">
        <v>5</v>
      </c>
    </row>
    <row r="58" spans="1:8" ht="16.5" customHeight="1">
      <c r="A58" s="9">
        <v>1810300320</v>
      </c>
      <c r="B58" s="9" t="s">
        <v>62</v>
      </c>
      <c r="C58" s="9">
        <v>81</v>
      </c>
      <c r="D58" s="9">
        <f t="shared" si="6"/>
        <v>48.6</v>
      </c>
      <c r="E58" s="9">
        <v>93.4</v>
      </c>
      <c r="F58" s="9">
        <f t="shared" si="7"/>
        <v>37.36000000000001</v>
      </c>
      <c r="G58" s="9">
        <f t="shared" si="8"/>
        <v>85.96000000000001</v>
      </c>
      <c r="H58" s="9">
        <v>6</v>
      </c>
    </row>
    <row r="59" spans="1:8" ht="16.5" customHeight="1">
      <c r="A59" s="9">
        <v>1810300112</v>
      </c>
      <c r="B59" s="9" t="s">
        <v>63</v>
      </c>
      <c r="C59" s="9">
        <v>83</v>
      </c>
      <c r="D59" s="9">
        <f t="shared" si="6"/>
        <v>49.8</v>
      </c>
      <c r="E59" s="9">
        <v>89.8</v>
      </c>
      <c r="F59" s="9">
        <f t="shared" si="7"/>
        <v>35.92</v>
      </c>
      <c r="G59" s="9">
        <f t="shared" si="8"/>
        <v>85.72</v>
      </c>
      <c r="H59" s="9">
        <v>7</v>
      </c>
    </row>
    <row r="60" spans="1:8" ht="16.5" customHeight="1">
      <c r="A60" s="9">
        <v>1810300322</v>
      </c>
      <c r="B60" s="9" t="s">
        <v>64</v>
      </c>
      <c r="C60" s="9">
        <v>80</v>
      </c>
      <c r="D60" s="9">
        <f t="shared" si="6"/>
        <v>48</v>
      </c>
      <c r="E60" s="9">
        <v>94</v>
      </c>
      <c r="F60" s="9">
        <f t="shared" si="7"/>
        <v>37.6</v>
      </c>
      <c r="G60" s="9">
        <f t="shared" si="8"/>
        <v>85.6</v>
      </c>
      <c r="H60" s="9">
        <v>8</v>
      </c>
    </row>
    <row r="61" spans="1:8" ht="16.5" customHeight="1">
      <c r="A61" s="9">
        <v>1810300511</v>
      </c>
      <c r="B61" s="9" t="s">
        <v>65</v>
      </c>
      <c r="C61" s="9">
        <v>81</v>
      </c>
      <c r="D61" s="9">
        <f t="shared" si="6"/>
        <v>48.6</v>
      </c>
      <c r="E61" s="9">
        <v>92.4</v>
      </c>
      <c r="F61" s="9">
        <f t="shared" si="7"/>
        <v>36.96</v>
      </c>
      <c r="G61" s="9">
        <f t="shared" si="8"/>
        <v>85.56</v>
      </c>
      <c r="H61" s="9">
        <v>9</v>
      </c>
    </row>
    <row r="62" spans="1:8" ht="16.5" customHeight="1">
      <c r="A62" s="9">
        <v>1810300218</v>
      </c>
      <c r="B62" s="9" t="s">
        <v>66</v>
      </c>
      <c r="C62" s="9">
        <v>80</v>
      </c>
      <c r="D62" s="9">
        <f t="shared" si="6"/>
        <v>48</v>
      </c>
      <c r="E62" s="9">
        <v>93.6</v>
      </c>
      <c r="F62" s="9">
        <f t="shared" si="7"/>
        <v>37.44</v>
      </c>
      <c r="G62" s="9">
        <f t="shared" si="8"/>
        <v>85.44</v>
      </c>
      <c r="H62" s="9">
        <v>10</v>
      </c>
    </row>
    <row r="63" spans="1:8" ht="16.5" customHeight="1">
      <c r="A63" s="9">
        <v>1810300203</v>
      </c>
      <c r="B63" s="9" t="s">
        <v>67</v>
      </c>
      <c r="C63" s="9">
        <v>80</v>
      </c>
      <c r="D63" s="9">
        <f t="shared" si="6"/>
        <v>48</v>
      </c>
      <c r="E63" s="9">
        <v>93</v>
      </c>
      <c r="F63" s="9">
        <f t="shared" si="7"/>
        <v>37.2</v>
      </c>
      <c r="G63" s="9">
        <f t="shared" si="8"/>
        <v>85.2</v>
      </c>
      <c r="H63" s="9">
        <v>11</v>
      </c>
    </row>
    <row r="64" spans="1:8" ht="16.5" customHeight="1">
      <c r="A64" s="9">
        <v>1810300306</v>
      </c>
      <c r="B64" s="9" t="s">
        <v>68</v>
      </c>
      <c r="C64" s="9">
        <v>81</v>
      </c>
      <c r="D64" s="9">
        <f t="shared" si="6"/>
        <v>48.6</v>
      </c>
      <c r="E64" s="9">
        <v>91.4</v>
      </c>
      <c r="F64" s="9">
        <f t="shared" si="7"/>
        <v>36.56</v>
      </c>
      <c r="G64" s="9">
        <f t="shared" si="8"/>
        <v>85.16</v>
      </c>
      <c r="H64" s="9">
        <v>12</v>
      </c>
    </row>
    <row r="65" spans="1:8" ht="16.5" customHeight="1">
      <c r="A65" s="18">
        <v>1810300430</v>
      </c>
      <c r="B65" s="18" t="s">
        <v>69</v>
      </c>
      <c r="C65" s="18">
        <v>81</v>
      </c>
      <c r="D65" s="9">
        <f t="shared" si="6"/>
        <v>48.6</v>
      </c>
      <c r="E65" s="18">
        <v>91.2</v>
      </c>
      <c r="F65" s="9">
        <f t="shared" si="7"/>
        <v>36.480000000000004</v>
      </c>
      <c r="G65" s="9">
        <f t="shared" si="8"/>
        <v>85.08000000000001</v>
      </c>
      <c r="H65" s="9">
        <v>13</v>
      </c>
    </row>
    <row r="66" spans="1:8" ht="16.5" customHeight="1">
      <c r="A66" s="18">
        <v>1810300311</v>
      </c>
      <c r="B66" s="18" t="s">
        <v>70</v>
      </c>
      <c r="C66" s="18">
        <v>80</v>
      </c>
      <c r="D66" s="9">
        <f t="shared" si="6"/>
        <v>48</v>
      </c>
      <c r="E66" s="18">
        <v>92</v>
      </c>
      <c r="F66" s="9">
        <f t="shared" si="7"/>
        <v>36.800000000000004</v>
      </c>
      <c r="G66" s="9">
        <f t="shared" si="8"/>
        <v>84.80000000000001</v>
      </c>
      <c r="H66" s="9">
        <v>14</v>
      </c>
    </row>
    <row r="67" spans="1:8" ht="16.5" customHeight="1">
      <c r="A67" s="18">
        <v>1810300213</v>
      </c>
      <c r="B67" s="18" t="s">
        <v>71</v>
      </c>
      <c r="C67" s="18">
        <v>80</v>
      </c>
      <c r="D67" s="9">
        <f t="shared" si="6"/>
        <v>48</v>
      </c>
      <c r="E67" s="18">
        <v>91.4</v>
      </c>
      <c r="F67" s="9">
        <f t="shared" si="7"/>
        <v>36.56</v>
      </c>
      <c r="G67" s="9">
        <f t="shared" si="8"/>
        <v>84.56</v>
      </c>
      <c r="H67" s="9">
        <v>15</v>
      </c>
    </row>
    <row r="68" spans="1:8" ht="16.5" customHeight="1">
      <c r="A68" s="18">
        <v>1810300227</v>
      </c>
      <c r="B68" s="18" t="s">
        <v>72</v>
      </c>
      <c r="C68" s="18">
        <v>81</v>
      </c>
      <c r="D68" s="9">
        <f t="shared" si="6"/>
        <v>48.6</v>
      </c>
      <c r="E68" s="18">
        <v>89.6</v>
      </c>
      <c r="F68" s="9">
        <f t="shared" si="7"/>
        <v>35.839999999999996</v>
      </c>
      <c r="G68" s="9">
        <f t="shared" si="8"/>
        <v>84.44</v>
      </c>
      <c r="H68" s="9">
        <v>16</v>
      </c>
    </row>
    <row r="69" spans="1:8" ht="16.5" customHeight="1">
      <c r="A69" s="18">
        <v>1810300120</v>
      </c>
      <c r="B69" s="18" t="s">
        <v>73</v>
      </c>
      <c r="C69" s="18">
        <v>80</v>
      </c>
      <c r="D69" s="9">
        <f t="shared" si="6"/>
        <v>48</v>
      </c>
      <c r="E69" s="18">
        <v>91</v>
      </c>
      <c r="F69" s="9">
        <f t="shared" si="7"/>
        <v>36.4</v>
      </c>
      <c r="G69" s="9">
        <f t="shared" si="8"/>
        <v>84.4</v>
      </c>
      <c r="H69" s="9">
        <v>17</v>
      </c>
    </row>
    <row r="70" spans="1:8" ht="16.5" customHeight="1">
      <c r="A70" s="18">
        <v>1810300512</v>
      </c>
      <c r="B70" s="18" t="s">
        <v>74</v>
      </c>
      <c r="C70" s="18">
        <v>80</v>
      </c>
      <c r="D70" s="9">
        <f t="shared" si="6"/>
        <v>48</v>
      </c>
      <c r="E70" s="18">
        <v>89.4</v>
      </c>
      <c r="F70" s="9">
        <f t="shared" si="7"/>
        <v>35.760000000000005</v>
      </c>
      <c r="G70" s="9">
        <f t="shared" si="8"/>
        <v>83.76</v>
      </c>
      <c r="H70" s="9">
        <v>18</v>
      </c>
    </row>
    <row r="71" spans="1:8" ht="16.5" customHeight="1">
      <c r="A71" s="18">
        <v>1810300321</v>
      </c>
      <c r="B71" s="18" t="s">
        <v>75</v>
      </c>
      <c r="C71" s="18">
        <v>82</v>
      </c>
      <c r="D71" s="9">
        <f t="shared" si="6"/>
        <v>49.199999999999996</v>
      </c>
      <c r="E71" s="18">
        <v>0</v>
      </c>
      <c r="F71" s="9">
        <f t="shared" si="7"/>
        <v>0</v>
      </c>
      <c r="G71" s="9">
        <f t="shared" si="8"/>
        <v>49.199999999999996</v>
      </c>
      <c r="H71" s="9">
        <v>19</v>
      </c>
    </row>
    <row r="72" spans="1:8" ht="33" customHeight="1">
      <c r="A72" s="19" t="s">
        <v>76</v>
      </c>
      <c r="B72" s="20"/>
      <c r="C72" s="20"/>
      <c r="D72" s="21"/>
      <c r="E72" s="20" t="s">
        <v>77</v>
      </c>
      <c r="F72" s="20"/>
      <c r="G72" s="20"/>
      <c r="H72" s="20"/>
    </row>
    <row r="73" spans="1:8" ht="20.25" customHeight="1">
      <c r="A73" s="14" t="s">
        <v>3</v>
      </c>
      <c r="B73" s="14" t="s">
        <v>4</v>
      </c>
      <c r="C73" s="12" t="s">
        <v>9</v>
      </c>
      <c r="D73" s="13"/>
      <c r="E73" s="12" t="s">
        <v>11</v>
      </c>
      <c r="F73" s="13"/>
      <c r="G73" s="14" t="s">
        <v>7</v>
      </c>
      <c r="H73" s="14" t="s">
        <v>8</v>
      </c>
    </row>
    <row r="74" spans="1:8" ht="40.5" customHeight="1">
      <c r="A74" s="16"/>
      <c r="B74" s="16"/>
      <c r="C74" s="15" t="s">
        <v>9</v>
      </c>
      <c r="D74" s="15" t="s">
        <v>10</v>
      </c>
      <c r="E74" s="15" t="s">
        <v>11</v>
      </c>
      <c r="F74" s="15" t="s">
        <v>10</v>
      </c>
      <c r="G74" s="16"/>
      <c r="H74" s="16"/>
    </row>
    <row r="75" spans="1:8" ht="20.25" customHeight="1">
      <c r="A75" s="9">
        <v>1810400109</v>
      </c>
      <c r="B75" s="9" t="s">
        <v>78</v>
      </c>
      <c r="C75" s="9">
        <v>76</v>
      </c>
      <c r="D75" s="9">
        <f>C75*0.6</f>
        <v>45.6</v>
      </c>
      <c r="E75" s="9">
        <v>90.6</v>
      </c>
      <c r="F75" s="9">
        <f>E75*0.4</f>
        <v>36.24</v>
      </c>
      <c r="G75" s="9">
        <f>F75+D75</f>
        <v>81.84</v>
      </c>
      <c r="H75" s="9">
        <v>1</v>
      </c>
    </row>
    <row r="76" spans="1:8" ht="20.25" customHeight="1">
      <c r="A76" s="9">
        <v>1810400111</v>
      </c>
      <c r="B76" s="9" t="s">
        <v>79</v>
      </c>
      <c r="C76" s="9">
        <v>74</v>
      </c>
      <c r="D76" s="9">
        <f>C76*0.6</f>
        <v>44.4</v>
      </c>
      <c r="E76" s="9">
        <v>93.2</v>
      </c>
      <c r="F76" s="9">
        <f>E76*0.4</f>
        <v>37.28</v>
      </c>
      <c r="G76" s="9">
        <f>F76+D76</f>
        <v>81.68</v>
      </c>
      <c r="H76" s="9">
        <v>2</v>
      </c>
    </row>
    <row r="77" spans="1:8" ht="20.25" customHeight="1">
      <c r="A77" s="9">
        <v>1810400112</v>
      </c>
      <c r="B77" s="9" t="s">
        <v>80</v>
      </c>
      <c r="C77" s="9">
        <v>74</v>
      </c>
      <c r="D77" s="9">
        <f>C77*0.6</f>
        <v>44.4</v>
      </c>
      <c r="E77" s="9">
        <v>91.2</v>
      </c>
      <c r="F77" s="9">
        <f>E77*0.4</f>
        <v>36.480000000000004</v>
      </c>
      <c r="G77" s="9">
        <f>F77+D77</f>
        <v>80.88</v>
      </c>
      <c r="H77" s="9">
        <v>3</v>
      </c>
    </row>
    <row r="78" spans="1:8" ht="20.25" customHeight="1">
      <c r="A78" s="10" t="s">
        <v>81</v>
      </c>
      <c r="B78" s="11"/>
      <c r="C78" s="11" t="s">
        <v>77</v>
      </c>
      <c r="D78" s="11"/>
      <c r="E78" s="11"/>
      <c r="F78" s="11"/>
      <c r="G78" s="11"/>
      <c r="H78" s="11"/>
    </row>
    <row r="79" spans="1:8" ht="20.25" customHeight="1">
      <c r="A79" s="14" t="s">
        <v>3</v>
      </c>
      <c r="B79" s="14" t="s">
        <v>4</v>
      </c>
      <c r="C79" s="12" t="s">
        <v>9</v>
      </c>
      <c r="D79" s="13"/>
      <c r="E79" s="12" t="s">
        <v>11</v>
      </c>
      <c r="F79" s="13"/>
      <c r="G79" s="14" t="s">
        <v>7</v>
      </c>
      <c r="H79" s="14" t="s">
        <v>8</v>
      </c>
    </row>
    <row r="80" spans="1:8" ht="35.25" customHeight="1">
      <c r="A80" s="16"/>
      <c r="B80" s="16"/>
      <c r="C80" s="15" t="s">
        <v>9</v>
      </c>
      <c r="D80" s="15" t="s">
        <v>10</v>
      </c>
      <c r="E80" s="15" t="s">
        <v>11</v>
      </c>
      <c r="F80" s="15" t="s">
        <v>10</v>
      </c>
      <c r="G80" s="16"/>
      <c r="H80" s="16"/>
    </row>
    <row r="81" spans="1:8" ht="20.25" customHeight="1">
      <c r="A81" s="9">
        <v>1810500113</v>
      </c>
      <c r="B81" s="9" t="s">
        <v>82</v>
      </c>
      <c r="C81" s="9">
        <v>81</v>
      </c>
      <c r="D81" s="9">
        <f>C81*0.6</f>
        <v>48.6</v>
      </c>
      <c r="E81" s="9">
        <v>90.2</v>
      </c>
      <c r="F81" s="9">
        <f>E81*0.4</f>
        <v>36.080000000000005</v>
      </c>
      <c r="G81" s="9">
        <f>F81+D81</f>
        <v>84.68</v>
      </c>
      <c r="H81" s="9">
        <v>1</v>
      </c>
    </row>
    <row r="82" spans="1:8" ht="20.25" customHeight="1">
      <c r="A82" s="9">
        <v>1810500115</v>
      </c>
      <c r="B82" s="9" t="s">
        <v>83</v>
      </c>
      <c r="C82" s="9">
        <v>75</v>
      </c>
      <c r="D82" s="9">
        <f>C82*0.6</f>
        <v>45</v>
      </c>
      <c r="E82" s="9">
        <v>87.9</v>
      </c>
      <c r="F82" s="9">
        <f>E82*0.4</f>
        <v>35.160000000000004</v>
      </c>
      <c r="G82" s="9">
        <f>F82+D82</f>
        <v>80.16</v>
      </c>
      <c r="H82" s="9">
        <v>2</v>
      </c>
    </row>
    <row r="83" spans="1:8" ht="20.25" customHeight="1">
      <c r="A83" s="9">
        <v>1810500109</v>
      </c>
      <c r="B83" s="9" t="s">
        <v>84</v>
      </c>
      <c r="C83" s="9">
        <v>75</v>
      </c>
      <c r="D83" s="9">
        <f>C83*0.6</f>
        <v>45</v>
      </c>
      <c r="E83" s="9">
        <v>86.6</v>
      </c>
      <c r="F83" s="9">
        <f>E83*0.4</f>
        <v>34.64</v>
      </c>
      <c r="G83" s="9">
        <f>F83+D83</f>
        <v>79.64</v>
      </c>
      <c r="H83" s="9">
        <v>3</v>
      </c>
    </row>
    <row r="84" spans="1:8" ht="31.5" customHeight="1">
      <c r="A84" s="22" t="s">
        <v>85</v>
      </c>
      <c r="B84" s="22"/>
      <c r="C84" s="22"/>
      <c r="D84" s="22" t="s">
        <v>77</v>
      </c>
      <c r="E84" s="22"/>
      <c r="F84" s="22"/>
      <c r="G84" s="22"/>
      <c r="H84" s="22"/>
    </row>
    <row r="85" spans="1:8" ht="20.25" customHeight="1">
      <c r="A85" s="14" t="s">
        <v>3</v>
      </c>
      <c r="B85" s="14" t="s">
        <v>4</v>
      </c>
      <c r="C85" s="12" t="s">
        <v>9</v>
      </c>
      <c r="D85" s="13"/>
      <c r="E85" s="12" t="s">
        <v>11</v>
      </c>
      <c r="F85" s="13"/>
      <c r="G85" s="14" t="s">
        <v>7</v>
      </c>
      <c r="H85" s="14" t="s">
        <v>8</v>
      </c>
    </row>
    <row r="86" spans="1:8" ht="42.75" customHeight="1">
      <c r="A86" s="16"/>
      <c r="B86" s="16"/>
      <c r="C86" s="15" t="s">
        <v>9</v>
      </c>
      <c r="D86" s="15" t="s">
        <v>10</v>
      </c>
      <c r="E86" s="15" t="s">
        <v>11</v>
      </c>
      <c r="F86" s="15" t="s">
        <v>10</v>
      </c>
      <c r="G86" s="16"/>
      <c r="H86" s="16"/>
    </row>
    <row r="87" spans="1:8" ht="20.25" customHeight="1">
      <c r="A87" s="9">
        <v>1810600117</v>
      </c>
      <c r="B87" s="9" t="s">
        <v>86</v>
      </c>
      <c r="C87" s="9">
        <v>69.5</v>
      </c>
      <c r="D87" s="9">
        <f>C87*0.6</f>
        <v>41.699999999999996</v>
      </c>
      <c r="E87" s="9">
        <v>90.2</v>
      </c>
      <c r="F87" s="9">
        <f>E87*0.4</f>
        <v>36.080000000000005</v>
      </c>
      <c r="G87" s="9">
        <f>F87+D87</f>
        <v>77.78</v>
      </c>
      <c r="H87" s="9">
        <v>1</v>
      </c>
    </row>
    <row r="88" spans="1:8" ht="20.25" customHeight="1">
      <c r="A88" s="9">
        <v>1810600102</v>
      </c>
      <c r="B88" s="9" t="s">
        <v>87</v>
      </c>
      <c r="C88" s="9">
        <v>68</v>
      </c>
      <c r="D88" s="9">
        <f>C88*0.6</f>
        <v>40.8</v>
      </c>
      <c r="E88" s="9">
        <v>88.4</v>
      </c>
      <c r="F88" s="9">
        <f>E88*0.4</f>
        <v>35.36000000000001</v>
      </c>
      <c r="G88" s="9">
        <f>F88+D88</f>
        <v>76.16</v>
      </c>
      <c r="H88" s="9">
        <v>2</v>
      </c>
    </row>
    <row r="89" spans="1:8" ht="20.25" customHeight="1">
      <c r="A89" s="9">
        <v>1810600113</v>
      </c>
      <c r="B89" s="9" t="s">
        <v>88</v>
      </c>
      <c r="C89" s="9">
        <v>65</v>
      </c>
      <c r="D89" s="9">
        <f>C89*0.6</f>
        <v>39</v>
      </c>
      <c r="E89" s="9">
        <v>91.8</v>
      </c>
      <c r="F89" s="9">
        <f>E89*0.4</f>
        <v>36.72</v>
      </c>
      <c r="G89" s="9">
        <f>F89+D89</f>
        <v>75.72</v>
      </c>
      <c r="H89" s="9">
        <v>3</v>
      </c>
    </row>
    <row r="90" spans="1:8" ht="33" customHeight="1">
      <c r="A90" s="22" t="s">
        <v>89</v>
      </c>
      <c r="B90" s="22"/>
      <c r="C90" s="22"/>
      <c r="D90" s="22"/>
      <c r="E90" s="22" t="s">
        <v>77</v>
      </c>
      <c r="F90" s="22"/>
      <c r="G90" s="22"/>
      <c r="H90" s="22"/>
    </row>
    <row r="91" spans="1:8" ht="20.25" customHeight="1">
      <c r="A91" s="14" t="s">
        <v>3</v>
      </c>
      <c r="B91" s="14" t="s">
        <v>4</v>
      </c>
      <c r="C91" s="12" t="s">
        <v>5</v>
      </c>
      <c r="D91" s="13"/>
      <c r="E91" s="12" t="s">
        <v>6</v>
      </c>
      <c r="F91" s="13"/>
      <c r="G91" s="14" t="s">
        <v>7</v>
      </c>
      <c r="H91" s="14" t="s">
        <v>8</v>
      </c>
    </row>
    <row r="92" spans="1:8" ht="40.5" customHeight="1">
      <c r="A92" s="16"/>
      <c r="B92" s="16"/>
      <c r="C92" s="15" t="s">
        <v>9</v>
      </c>
      <c r="D92" s="15" t="s">
        <v>10</v>
      </c>
      <c r="E92" s="15" t="s">
        <v>11</v>
      </c>
      <c r="F92" s="15" t="s">
        <v>10</v>
      </c>
      <c r="G92" s="16"/>
      <c r="H92" s="16"/>
    </row>
    <row r="93" spans="1:8" ht="20.25" customHeight="1">
      <c r="A93" s="9">
        <v>1810700121</v>
      </c>
      <c r="B93" s="9" t="s">
        <v>90</v>
      </c>
      <c r="C93" s="9">
        <v>56</v>
      </c>
      <c r="D93" s="9">
        <f>C93*0.6</f>
        <v>33.6</v>
      </c>
      <c r="E93" s="9">
        <v>89.6</v>
      </c>
      <c r="F93" s="9">
        <f>E93*0.4</f>
        <v>35.839999999999996</v>
      </c>
      <c r="G93" s="9">
        <f>F93+D93</f>
        <v>69.44</v>
      </c>
      <c r="H93" s="9">
        <v>1</v>
      </c>
    </row>
    <row r="94" spans="1:8" ht="20.25" customHeight="1">
      <c r="A94" s="9">
        <v>1810700110</v>
      </c>
      <c r="B94" s="9" t="s">
        <v>91</v>
      </c>
      <c r="C94" s="9">
        <v>55</v>
      </c>
      <c r="D94" s="9">
        <f>C94*0.6</f>
        <v>33</v>
      </c>
      <c r="E94" s="9">
        <v>90.2</v>
      </c>
      <c r="F94" s="9">
        <f>E94*0.4</f>
        <v>36.080000000000005</v>
      </c>
      <c r="G94" s="9">
        <f>F94+D94</f>
        <v>69.08000000000001</v>
      </c>
      <c r="H94" s="9">
        <v>2</v>
      </c>
    </row>
    <row r="95" spans="1:8" ht="20.25" customHeight="1">
      <c r="A95" s="9">
        <v>1810700108</v>
      </c>
      <c r="B95" s="9" t="s">
        <v>92</v>
      </c>
      <c r="C95" s="9">
        <v>51.5</v>
      </c>
      <c r="D95" s="9">
        <f>C95*0.6</f>
        <v>30.9</v>
      </c>
      <c r="E95" s="9">
        <v>92.8</v>
      </c>
      <c r="F95" s="9">
        <f>E95*0.4</f>
        <v>37.12</v>
      </c>
      <c r="G95" s="9">
        <f>F95+D95</f>
        <v>68.02</v>
      </c>
      <c r="H95" s="9">
        <v>3</v>
      </c>
    </row>
    <row r="96" spans="1:8" ht="31.5" customHeight="1">
      <c r="A96" s="22" t="s">
        <v>93</v>
      </c>
      <c r="B96" s="22"/>
      <c r="C96" s="22"/>
      <c r="D96" s="22"/>
      <c r="E96" s="22"/>
      <c r="F96" s="22" t="s">
        <v>77</v>
      </c>
      <c r="G96" s="22"/>
      <c r="H96" s="22"/>
    </row>
    <row r="97" spans="1:8" ht="20.25" customHeight="1">
      <c r="A97" s="14" t="s">
        <v>3</v>
      </c>
      <c r="B97" s="14" t="s">
        <v>4</v>
      </c>
      <c r="C97" s="12" t="s">
        <v>5</v>
      </c>
      <c r="D97" s="13"/>
      <c r="E97" s="12" t="s">
        <v>6</v>
      </c>
      <c r="F97" s="13"/>
      <c r="G97" s="14" t="s">
        <v>7</v>
      </c>
      <c r="H97" s="14" t="s">
        <v>8</v>
      </c>
    </row>
    <row r="98" spans="1:8" ht="42" customHeight="1">
      <c r="A98" s="16"/>
      <c r="B98" s="16"/>
      <c r="C98" s="15" t="s">
        <v>9</v>
      </c>
      <c r="D98" s="15" t="s">
        <v>10</v>
      </c>
      <c r="E98" s="15" t="s">
        <v>11</v>
      </c>
      <c r="F98" s="15" t="s">
        <v>10</v>
      </c>
      <c r="G98" s="16"/>
      <c r="H98" s="16"/>
    </row>
    <row r="99" spans="1:8" ht="20.25" customHeight="1">
      <c r="A99" s="9">
        <v>1810800209</v>
      </c>
      <c r="B99" s="9" t="s">
        <v>94</v>
      </c>
      <c r="C99" s="9">
        <v>73.5</v>
      </c>
      <c r="D99" s="9">
        <f>C99*0.6</f>
        <v>44.1</v>
      </c>
      <c r="E99" s="9">
        <v>91.6</v>
      </c>
      <c r="F99" s="9">
        <f>E99*0.4</f>
        <v>36.64</v>
      </c>
      <c r="G99" s="9">
        <f>F99+D99</f>
        <v>80.74000000000001</v>
      </c>
      <c r="H99" s="9">
        <v>1</v>
      </c>
    </row>
    <row r="100" spans="1:8" ht="20.25" customHeight="1">
      <c r="A100" s="9">
        <v>1810800130</v>
      </c>
      <c r="B100" s="9" t="s">
        <v>95</v>
      </c>
      <c r="C100" s="9">
        <v>69</v>
      </c>
      <c r="D100" s="9">
        <f>C100*0.6</f>
        <v>41.4</v>
      </c>
      <c r="E100" s="9">
        <v>92.2</v>
      </c>
      <c r="F100" s="9">
        <f>E100*0.4</f>
        <v>36.88</v>
      </c>
      <c r="G100" s="9">
        <f>F100+D100</f>
        <v>78.28</v>
      </c>
      <c r="H100" s="9">
        <v>2</v>
      </c>
    </row>
    <row r="101" spans="1:8" ht="20.25" customHeight="1">
      <c r="A101" s="9">
        <v>1810800114</v>
      </c>
      <c r="B101" s="9" t="s">
        <v>96</v>
      </c>
      <c r="C101" s="9">
        <v>69.5</v>
      </c>
      <c r="D101" s="9">
        <f>C101*0.6</f>
        <v>41.699999999999996</v>
      </c>
      <c r="E101" s="9">
        <v>90.8</v>
      </c>
      <c r="F101" s="9">
        <f>E101*0.4</f>
        <v>36.32</v>
      </c>
      <c r="G101" s="9">
        <f>F101+D101</f>
        <v>78.02</v>
      </c>
      <c r="H101" s="9">
        <v>3</v>
      </c>
    </row>
    <row r="102" spans="1:8" ht="27" customHeight="1">
      <c r="A102" s="23" t="s">
        <v>97</v>
      </c>
      <c r="B102" s="22"/>
      <c r="C102" s="22"/>
      <c r="D102" s="22"/>
      <c r="E102" s="22"/>
      <c r="F102" s="22" t="s">
        <v>77</v>
      </c>
      <c r="G102" s="22"/>
      <c r="H102" s="22"/>
    </row>
    <row r="103" spans="1:8" ht="15.75" customHeight="1">
      <c r="A103" s="14" t="s">
        <v>3</v>
      </c>
      <c r="B103" s="14" t="s">
        <v>4</v>
      </c>
      <c r="C103" s="12" t="s">
        <v>5</v>
      </c>
      <c r="D103" s="13"/>
      <c r="E103" s="12" t="s">
        <v>6</v>
      </c>
      <c r="F103" s="13"/>
      <c r="G103" s="14" t="s">
        <v>7</v>
      </c>
      <c r="H103" s="14" t="s">
        <v>8</v>
      </c>
    </row>
    <row r="104" spans="1:8" ht="35.25" customHeight="1">
      <c r="A104" s="16"/>
      <c r="B104" s="16"/>
      <c r="C104" s="15" t="s">
        <v>9</v>
      </c>
      <c r="D104" s="15" t="s">
        <v>10</v>
      </c>
      <c r="E104" s="15" t="s">
        <v>11</v>
      </c>
      <c r="F104" s="15" t="s">
        <v>10</v>
      </c>
      <c r="G104" s="16"/>
      <c r="H104" s="16"/>
    </row>
    <row r="105" spans="1:8" ht="20.25" customHeight="1">
      <c r="A105" s="9">
        <v>1810900110</v>
      </c>
      <c r="B105" s="9" t="s">
        <v>98</v>
      </c>
      <c r="C105" s="9">
        <v>60</v>
      </c>
      <c r="D105" s="9">
        <f>C105*0.6</f>
        <v>36</v>
      </c>
      <c r="E105" s="9">
        <v>92</v>
      </c>
      <c r="F105" s="9">
        <f>E105*0.4</f>
        <v>36.800000000000004</v>
      </c>
      <c r="G105" s="9">
        <f>F105+D105</f>
        <v>72.80000000000001</v>
      </c>
      <c r="H105" s="9">
        <v>1</v>
      </c>
    </row>
    <row r="106" spans="1:8" ht="20.25" customHeight="1">
      <c r="A106" s="9">
        <v>1810900104</v>
      </c>
      <c r="B106" s="9" t="s">
        <v>99</v>
      </c>
      <c r="C106" s="9">
        <v>56</v>
      </c>
      <c r="D106" s="9">
        <f>C106*0.6</f>
        <v>33.6</v>
      </c>
      <c r="E106" s="9">
        <v>93.4</v>
      </c>
      <c r="F106" s="9">
        <f>E106*0.4</f>
        <v>37.36000000000001</v>
      </c>
      <c r="G106" s="9">
        <f>F106+D106</f>
        <v>70.96000000000001</v>
      </c>
      <c r="H106" s="9">
        <v>2</v>
      </c>
    </row>
    <row r="107" spans="1:8" ht="20.25" customHeight="1">
      <c r="A107" s="9">
        <v>1810900109</v>
      </c>
      <c r="B107" s="9" t="s">
        <v>100</v>
      </c>
      <c r="C107" s="9">
        <v>56</v>
      </c>
      <c r="D107" s="9">
        <f>C107*0.6</f>
        <v>33.6</v>
      </c>
      <c r="E107" s="9">
        <v>90.4</v>
      </c>
      <c r="F107" s="9">
        <f>E107*0.4</f>
        <v>36.160000000000004</v>
      </c>
      <c r="G107" s="9">
        <f>F107+D107</f>
        <v>69.76</v>
      </c>
      <c r="H107" s="9">
        <v>3</v>
      </c>
    </row>
    <row r="108" spans="1:8" ht="20.25" customHeight="1">
      <c r="A108" s="23" t="s">
        <v>101</v>
      </c>
      <c r="B108" s="22"/>
      <c r="C108" s="22"/>
      <c r="D108" s="22"/>
      <c r="E108" s="22"/>
      <c r="F108" s="22" t="s">
        <v>102</v>
      </c>
      <c r="G108" s="22"/>
      <c r="H108" s="22"/>
    </row>
    <row r="109" spans="1:8" ht="20.25" customHeight="1">
      <c r="A109" s="14" t="s">
        <v>3</v>
      </c>
      <c r="B109" s="14" t="s">
        <v>4</v>
      </c>
      <c r="C109" s="12" t="s">
        <v>5</v>
      </c>
      <c r="D109" s="13"/>
      <c r="E109" s="12" t="s">
        <v>6</v>
      </c>
      <c r="F109" s="13"/>
      <c r="G109" s="14" t="s">
        <v>7</v>
      </c>
      <c r="H109" s="14" t="s">
        <v>8</v>
      </c>
    </row>
    <row r="110" spans="1:8" ht="20.25" customHeight="1">
      <c r="A110" s="16"/>
      <c r="B110" s="16"/>
      <c r="C110" s="15" t="s">
        <v>9</v>
      </c>
      <c r="D110" s="15" t="s">
        <v>10</v>
      </c>
      <c r="E110" s="15" t="s">
        <v>11</v>
      </c>
      <c r="F110" s="15" t="s">
        <v>10</v>
      </c>
      <c r="G110" s="16"/>
      <c r="H110" s="16"/>
    </row>
    <row r="111" spans="1:8" ht="20.25" customHeight="1">
      <c r="A111" s="9">
        <v>1811000104</v>
      </c>
      <c r="B111" s="9" t="s">
        <v>103</v>
      </c>
      <c r="C111" s="9">
        <v>64</v>
      </c>
      <c r="D111" s="9">
        <f>C111*0.6</f>
        <v>38.4</v>
      </c>
      <c r="E111" s="9">
        <v>90.4</v>
      </c>
      <c r="F111" s="9">
        <f>E111*0.4</f>
        <v>36.160000000000004</v>
      </c>
      <c r="G111" s="9">
        <f>F111+D111</f>
        <v>74.56</v>
      </c>
      <c r="H111" s="9">
        <v>1</v>
      </c>
    </row>
    <row r="112" spans="1:8" ht="20.25" customHeight="1">
      <c r="A112" s="9">
        <v>1811000103</v>
      </c>
      <c r="B112" s="9" t="s">
        <v>104</v>
      </c>
      <c r="C112" s="9">
        <v>48</v>
      </c>
      <c r="D112" s="9">
        <f>C112*0.6</f>
        <v>28.799999999999997</v>
      </c>
      <c r="E112" s="9">
        <v>0</v>
      </c>
      <c r="F112" s="9">
        <f>E112*0.4</f>
        <v>0</v>
      </c>
      <c r="G112" s="9">
        <f>F112+D112</f>
        <v>28.799999999999997</v>
      </c>
      <c r="H112" s="9">
        <v>2</v>
      </c>
    </row>
    <row r="113" spans="1:8" ht="20.25" customHeight="1">
      <c r="A113" s="23" t="s">
        <v>105</v>
      </c>
      <c r="B113" s="22"/>
      <c r="C113" s="22"/>
      <c r="D113" s="22"/>
      <c r="E113" s="22"/>
      <c r="F113" s="22" t="s">
        <v>106</v>
      </c>
      <c r="G113" s="22"/>
      <c r="H113" s="22"/>
    </row>
    <row r="114" spans="1:8" ht="20.25" customHeight="1">
      <c r="A114" s="14" t="s">
        <v>3</v>
      </c>
      <c r="B114" s="14" t="s">
        <v>4</v>
      </c>
      <c r="C114" s="12" t="s">
        <v>5</v>
      </c>
      <c r="D114" s="13"/>
      <c r="E114" s="12" t="s">
        <v>6</v>
      </c>
      <c r="F114" s="13"/>
      <c r="G114" s="14" t="s">
        <v>7</v>
      </c>
      <c r="H114" s="14" t="s">
        <v>8</v>
      </c>
    </row>
    <row r="115" spans="1:8" ht="20.25" customHeight="1">
      <c r="A115" s="16"/>
      <c r="B115" s="16"/>
      <c r="C115" s="15" t="s">
        <v>9</v>
      </c>
      <c r="D115" s="15" t="s">
        <v>10</v>
      </c>
      <c r="E115" s="15" t="s">
        <v>11</v>
      </c>
      <c r="F115" s="15" t="s">
        <v>10</v>
      </c>
      <c r="G115" s="16"/>
      <c r="H115" s="16"/>
    </row>
    <row r="116" spans="1:8" ht="20.25" customHeight="1">
      <c r="A116" s="24">
        <v>1811100108</v>
      </c>
      <c r="B116" s="24" t="s">
        <v>107</v>
      </c>
      <c r="C116" s="24">
        <v>77.5</v>
      </c>
      <c r="D116" s="9">
        <f aca="true" t="shared" si="9" ref="D116:D130">C116*0.6</f>
        <v>46.5</v>
      </c>
      <c r="E116" s="9">
        <v>90.8</v>
      </c>
      <c r="F116" s="9">
        <f aca="true" t="shared" si="10" ref="F116:F130">E116*0.4</f>
        <v>36.32</v>
      </c>
      <c r="G116" s="9">
        <f aca="true" t="shared" si="11" ref="G116:G130">F116+D116</f>
        <v>82.82</v>
      </c>
      <c r="H116" s="9">
        <v>1</v>
      </c>
    </row>
    <row r="117" spans="1:8" ht="20.25" customHeight="1">
      <c r="A117" s="24">
        <v>1811100107</v>
      </c>
      <c r="B117" s="24" t="s">
        <v>108</v>
      </c>
      <c r="C117" s="24">
        <v>77</v>
      </c>
      <c r="D117" s="9">
        <f t="shared" si="9"/>
        <v>46.199999999999996</v>
      </c>
      <c r="E117" s="9">
        <v>91.4</v>
      </c>
      <c r="F117" s="9">
        <f t="shared" si="10"/>
        <v>36.56</v>
      </c>
      <c r="G117" s="9">
        <f t="shared" si="11"/>
        <v>82.75999999999999</v>
      </c>
      <c r="H117" s="9">
        <v>2</v>
      </c>
    </row>
    <row r="118" spans="1:8" ht="20.25" customHeight="1">
      <c r="A118" s="25">
        <v>1811100113</v>
      </c>
      <c r="B118" s="24" t="s">
        <v>109</v>
      </c>
      <c r="C118" s="25">
        <v>76.5</v>
      </c>
      <c r="D118" s="9">
        <f t="shared" si="9"/>
        <v>45.9</v>
      </c>
      <c r="E118" s="25">
        <v>91.6</v>
      </c>
      <c r="F118" s="9">
        <f t="shared" si="10"/>
        <v>36.64</v>
      </c>
      <c r="G118" s="9">
        <f t="shared" si="11"/>
        <v>82.53999999999999</v>
      </c>
      <c r="H118" s="9">
        <v>3</v>
      </c>
    </row>
    <row r="119" spans="1:8" ht="20.25" customHeight="1">
      <c r="A119" s="26">
        <v>1811100315</v>
      </c>
      <c r="B119" s="26" t="s">
        <v>110</v>
      </c>
      <c r="C119" s="26">
        <v>77</v>
      </c>
      <c r="D119" s="9">
        <f t="shared" si="9"/>
        <v>46.199999999999996</v>
      </c>
      <c r="E119" s="18">
        <v>89.2</v>
      </c>
      <c r="F119" s="9">
        <f t="shared" si="10"/>
        <v>35.68</v>
      </c>
      <c r="G119" s="9">
        <f t="shared" si="11"/>
        <v>81.88</v>
      </c>
      <c r="H119" s="9">
        <v>4</v>
      </c>
    </row>
    <row r="120" spans="1:8" ht="20.25" customHeight="1">
      <c r="A120" s="27">
        <v>1811100124</v>
      </c>
      <c r="B120" s="26" t="s">
        <v>111</v>
      </c>
      <c r="C120" s="27">
        <v>75.5</v>
      </c>
      <c r="D120" s="9">
        <f t="shared" si="9"/>
        <v>45.3</v>
      </c>
      <c r="E120" s="27">
        <v>91.2</v>
      </c>
      <c r="F120" s="9">
        <f t="shared" si="10"/>
        <v>36.480000000000004</v>
      </c>
      <c r="G120" s="9">
        <f t="shared" si="11"/>
        <v>81.78</v>
      </c>
      <c r="H120" s="9">
        <v>5</v>
      </c>
    </row>
    <row r="121" spans="1:8" ht="20.25" customHeight="1">
      <c r="A121" s="27">
        <v>1811100117</v>
      </c>
      <c r="B121" s="26" t="s">
        <v>112</v>
      </c>
      <c r="C121" s="27">
        <v>75.5</v>
      </c>
      <c r="D121" s="9">
        <f t="shared" si="9"/>
        <v>45.3</v>
      </c>
      <c r="E121" s="27">
        <v>90.2</v>
      </c>
      <c r="F121" s="9">
        <f t="shared" si="10"/>
        <v>36.080000000000005</v>
      </c>
      <c r="G121" s="9">
        <f t="shared" si="11"/>
        <v>81.38</v>
      </c>
      <c r="H121" s="9">
        <v>6</v>
      </c>
    </row>
    <row r="122" spans="1:8" ht="20.25" customHeight="1">
      <c r="A122" s="27">
        <v>1811100314</v>
      </c>
      <c r="B122" s="26" t="s">
        <v>113</v>
      </c>
      <c r="C122" s="27">
        <v>72.5</v>
      </c>
      <c r="D122" s="9">
        <f t="shared" si="9"/>
        <v>43.5</v>
      </c>
      <c r="E122" s="27">
        <v>92.8</v>
      </c>
      <c r="F122" s="9">
        <f t="shared" si="10"/>
        <v>37.12</v>
      </c>
      <c r="G122" s="9">
        <f t="shared" si="11"/>
        <v>80.62</v>
      </c>
      <c r="H122" s="9">
        <v>7</v>
      </c>
    </row>
    <row r="123" spans="1:8" ht="20.25" customHeight="1">
      <c r="A123" s="27">
        <v>1811100130</v>
      </c>
      <c r="B123" s="26" t="s">
        <v>114</v>
      </c>
      <c r="C123" s="27">
        <v>73.5</v>
      </c>
      <c r="D123" s="9">
        <f t="shared" si="9"/>
        <v>44.1</v>
      </c>
      <c r="E123" s="27">
        <v>90.2</v>
      </c>
      <c r="F123" s="9">
        <f t="shared" si="10"/>
        <v>36.080000000000005</v>
      </c>
      <c r="G123" s="9">
        <f t="shared" si="11"/>
        <v>80.18</v>
      </c>
      <c r="H123" s="9">
        <v>8</v>
      </c>
    </row>
    <row r="124" spans="1:8" ht="20.25" customHeight="1">
      <c r="A124" s="27">
        <v>1811100213</v>
      </c>
      <c r="B124" s="26" t="s">
        <v>115</v>
      </c>
      <c r="C124" s="27">
        <v>72</v>
      </c>
      <c r="D124" s="9">
        <f t="shared" si="9"/>
        <v>43.199999999999996</v>
      </c>
      <c r="E124" s="27">
        <v>92.4</v>
      </c>
      <c r="F124" s="9">
        <f t="shared" si="10"/>
        <v>36.96</v>
      </c>
      <c r="G124" s="9">
        <f t="shared" si="11"/>
        <v>80.16</v>
      </c>
      <c r="H124" s="9">
        <v>9</v>
      </c>
    </row>
    <row r="125" spans="1:8" ht="20.25" customHeight="1">
      <c r="A125" s="27">
        <v>1811100303</v>
      </c>
      <c r="B125" s="26" t="s">
        <v>116</v>
      </c>
      <c r="C125" s="27">
        <v>72.5</v>
      </c>
      <c r="D125" s="9">
        <f t="shared" si="9"/>
        <v>43.5</v>
      </c>
      <c r="E125" s="27">
        <v>91.2</v>
      </c>
      <c r="F125" s="9">
        <f t="shared" si="10"/>
        <v>36.480000000000004</v>
      </c>
      <c r="G125" s="9">
        <f t="shared" si="11"/>
        <v>79.98</v>
      </c>
      <c r="H125" s="9">
        <v>10</v>
      </c>
    </row>
    <row r="126" spans="1:8" ht="20.25" customHeight="1">
      <c r="A126" s="27">
        <v>1811100122</v>
      </c>
      <c r="B126" s="26" t="s">
        <v>117</v>
      </c>
      <c r="C126" s="27">
        <v>72</v>
      </c>
      <c r="D126" s="9">
        <f t="shared" si="9"/>
        <v>43.199999999999996</v>
      </c>
      <c r="E126" s="27">
        <v>91.6</v>
      </c>
      <c r="F126" s="9">
        <f t="shared" si="10"/>
        <v>36.64</v>
      </c>
      <c r="G126" s="9">
        <f t="shared" si="11"/>
        <v>79.84</v>
      </c>
      <c r="H126" s="9">
        <v>11</v>
      </c>
    </row>
    <row r="127" spans="1:8" ht="20.25" customHeight="1">
      <c r="A127" s="27">
        <v>1811100211</v>
      </c>
      <c r="B127" s="26" t="s">
        <v>118</v>
      </c>
      <c r="C127" s="27">
        <v>72.5</v>
      </c>
      <c r="D127" s="9">
        <f t="shared" si="9"/>
        <v>43.5</v>
      </c>
      <c r="E127" s="27">
        <v>90.6</v>
      </c>
      <c r="F127" s="9">
        <f t="shared" si="10"/>
        <v>36.24</v>
      </c>
      <c r="G127" s="9">
        <f t="shared" si="11"/>
        <v>79.74000000000001</v>
      </c>
      <c r="H127" s="9">
        <v>12</v>
      </c>
    </row>
    <row r="128" spans="1:8" ht="20.25" customHeight="1">
      <c r="A128" s="27">
        <v>1811100115</v>
      </c>
      <c r="B128" s="26" t="s">
        <v>119</v>
      </c>
      <c r="C128" s="27">
        <v>73.5</v>
      </c>
      <c r="D128" s="9">
        <f t="shared" si="9"/>
        <v>44.1</v>
      </c>
      <c r="E128" s="27">
        <v>88.6</v>
      </c>
      <c r="F128" s="9">
        <f t="shared" si="10"/>
        <v>35.44</v>
      </c>
      <c r="G128" s="9">
        <f t="shared" si="11"/>
        <v>79.53999999999999</v>
      </c>
      <c r="H128" s="9">
        <v>13</v>
      </c>
    </row>
    <row r="129" spans="1:8" ht="20.25" customHeight="1">
      <c r="A129" s="27">
        <v>1811100126</v>
      </c>
      <c r="B129" s="26" t="s">
        <v>120</v>
      </c>
      <c r="C129" s="27">
        <v>72.5</v>
      </c>
      <c r="D129" s="9">
        <f t="shared" si="9"/>
        <v>43.5</v>
      </c>
      <c r="E129" s="27">
        <v>89.2</v>
      </c>
      <c r="F129" s="9">
        <f t="shared" si="10"/>
        <v>35.68</v>
      </c>
      <c r="G129" s="9">
        <f t="shared" si="11"/>
        <v>79.18</v>
      </c>
      <c r="H129" s="9">
        <v>14</v>
      </c>
    </row>
    <row r="130" spans="1:8" ht="20.25" customHeight="1">
      <c r="A130" s="27">
        <v>1811100125</v>
      </c>
      <c r="B130" s="26" t="s">
        <v>121</v>
      </c>
      <c r="C130" s="27">
        <v>71.5</v>
      </c>
      <c r="D130" s="9">
        <f t="shared" si="9"/>
        <v>42.9</v>
      </c>
      <c r="E130" s="27">
        <v>90.4</v>
      </c>
      <c r="F130" s="9">
        <f t="shared" si="10"/>
        <v>36.160000000000004</v>
      </c>
      <c r="G130" s="9">
        <f t="shared" si="11"/>
        <v>79.06</v>
      </c>
      <c r="H130" s="9">
        <v>15</v>
      </c>
    </row>
    <row r="132" spans="1:8" ht="20.25" customHeight="1">
      <c r="A132" s="28" t="s">
        <v>122</v>
      </c>
      <c r="B132" s="29"/>
      <c r="C132" s="29"/>
      <c r="D132" s="29"/>
      <c r="E132" s="29"/>
      <c r="F132" s="29"/>
      <c r="G132" s="29"/>
      <c r="H132" s="29"/>
    </row>
  </sheetData>
  <sheetProtection/>
  <mergeCells count="90">
    <mergeCell ref="A1:H1"/>
    <mergeCell ref="A2:B2"/>
    <mergeCell ref="F2:H2"/>
    <mergeCell ref="C3:D3"/>
    <mergeCell ref="E3:F3"/>
    <mergeCell ref="A29:B29"/>
    <mergeCell ref="C29:H29"/>
    <mergeCell ref="C30:D30"/>
    <mergeCell ref="E30:F30"/>
    <mergeCell ref="A50:B50"/>
    <mergeCell ref="C50:H50"/>
    <mergeCell ref="C51:D51"/>
    <mergeCell ref="E51:F51"/>
    <mergeCell ref="A72:C72"/>
    <mergeCell ref="E72:H72"/>
    <mergeCell ref="C73:D73"/>
    <mergeCell ref="E73:F73"/>
    <mergeCell ref="A78:B78"/>
    <mergeCell ref="C78:H78"/>
    <mergeCell ref="C79:D79"/>
    <mergeCell ref="E79:F79"/>
    <mergeCell ref="A84:B84"/>
    <mergeCell ref="D84:H84"/>
    <mergeCell ref="C85:D85"/>
    <mergeCell ref="E85:F85"/>
    <mergeCell ref="A90:B90"/>
    <mergeCell ref="E90:H90"/>
    <mergeCell ref="C91:D91"/>
    <mergeCell ref="E91:F91"/>
    <mergeCell ref="A96:B96"/>
    <mergeCell ref="F96:H96"/>
    <mergeCell ref="C97:D97"/>
    <mergeCell ref="E97:F97"/>
    <mergeCell ref="A102:B102"/>
    <mergeCell ref="F102:H102"/>
    <mergeCell ref="C103:D103"/>
    <mergeCell ref="E103:F103"/>
    <mergeCell ref="A108:B108"/>
    <mergeCell ref="F108:H108"/>
    <mergeCell ref="C109:D109"/>
    <mergeCell ref="E109:F109"/>
    <mergeCell ref="A113:B113"/>
    <mergeCell ref="F113:H113"/>
    <mergeCell ref="C114:D114"/>
    <mergeCell ref="E114:F114"/>
    <mergeCell ref="A132:H132"/>
    <mergeCell ref="A3:A4"/>
    <mergeCell ref="A30:A31"/>
    <mergeCell ref="A51:A52"/>
    <mergeCell ref="A73:A74"/>
    <mergeCell ref="A79:A80"/>
    <mergeCell ref="A85:A86"/>
    <mergeCell ref="A91:A92"/>
    <mergeCell ref="A97:A98"/>
    <mergeCell ref="A103:A104"/>
    <mergeCell ref="A109:A110"/>
    <mergeCell ref="A114:A115"/>
    <mergeCell ref="B3:B4"/>
    <mergeCell ref="B30:B31"/>
    <mergeCell ref="B51:B52"/>
    <mergeCell ref="B73:B74"/>
    <mergeCell ref="B79:B80"/>
    <mergeCell ref="B85:B86"/>
    <mergeCell ref="B91:B92"/>
    <mergeCell ref="B97:B98"/>
    <mergeCell ref="B103:B104"/>
    <mergeCell ref="B109:B110"/>
    <mergeCell ref="B114:B115"/>
    <mergeCell ref="G3:G4"/>
    <mergeCell ref="G30:G31"/>
    <mergeCell ref="G51:G52"/>
    <mergeCell ref="G73:G74"/>
    <mergeCell ref="G79:G80"/>
    <mergeCell ref="G85:G86"/>
    <mergeCell ref="G91:G92"/>
    <mergeCell ref="G97:G98"/>
    <mergeCell ref="G103:G104"/>
    <mergeCell ref="G109:G110"/>
    <mergeCell ref="G114:G115"/>
    <mergeCell ref="H3:H4"/>
    <mergeCell ref="H30:H31"/>
    <mergeCell ref="H51:H52"/>
    <mergeCell ref="H73:H74"/>
    <mergeCell ref="H79:H80"/>
    <mergeCell ref="H85:H86"/>
    <mergeCell ref="H91:H92"/>
    <mergeCell ref="H97:H98"/>
    <mergeCell ref="H103:H104"/>
    <mergeCell ref="H109:H110"/>
    <mergeCell ref="H114:H115"/>
  </mergeCells>
  <printOptions horizontalCentered="1"/>
  <pageMargins left="0.75" right="0.75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2017-08-16T02:11:51Z</cp:lastPrinted>
  <dcterms:created xsi:type="dcterms:W3CDTF">2017-08-19T09:34:47Z</dcterms:created>
  <dcterms:modified xsi:type="dcterms:W3CDTF">2018-08-21T09:25:00Z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